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 firstSheet="1" activeTab="9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0" l="1"/>
  <c r="I18" i="10"/>
  <c r="S38" i="9"/>
  <c r="S39" i="9" s="1"/>
  <c r="R39" i="9" s="1"/>
  <c r="H37" i="9"/>
  <c r="Q32" i="9"/>
  <c r="Q31" i="9"/>
  <c r="R32" i="9" s="1"/>
  <c r="G29" i="9"/>
  <c r="G30" i="9" s="1"/>
  <c r="F30" i="9" s="1"/>
  <c r="G22" i="9"/>
  <c r="G23" i="9" s="1"/>
  <c r="F23" i="9" s="1"/>
  <c r="Q14" i="9"/>
  <c r="K17" i="8"/>
  <c r="K5" i="8"/>
  <c r="P10" i="9"/>
  <c r="Q10" i="9" s="1"/>
  <c r="Q9" i="9" s="1"/>
  <c r="N39" i="7"/>
  <c r="J39" i="7"/>
  <c r="R13" i="7"/>
  <c r="I16" i="7"/>
  <c r="I17" i="7" s="1"/>
  <c r="J29" i="6" l="1"/>
  <c r="I29" i="6"/>
  <c r="P22" i="5"/>
  <c r="P23" i="5"/>
  <c r="O23" i="5"/>
  <c r="M8" i="5"/>
  <c r="F10" i="5"/>
  <c r="E10" i="5"/>
  <c r="H22" i="3"/>
  <c r="G22" i="3"/>
  <c r="R74" i="2"/>
  <c r="S74" i="2"/>
  <c r="S73" i="2"/>
  <c r="L74" i="2"/>
  <c r="L75" i="2"/>
  <c r="K75" i="2"/>
  <c r="E74" i="2"/>
  <c r="E75" i="2"/>
  <c r="D75" i="2"/>
  <c r="R60" i="2"/>
  <c r="S60" i="2"/>
  <c r="S59" i="2"/>
  <c r="L58" i="2"/>
  <c r="E62" i="2"/>
  <c r="D62" i="2"/>
  <c r="D61" i="2"/>
  <c r="L41" i="2"/>
  <c r="D43" i="2"/>
  <c r="E43" i="2"/>
  <c r="E42" i="2"/>
  <c r="R25" i="2"/>
  <c r="S25" i="2"/>
  <c r="S24" i="2"/>
  <c r="E25" i="2"/>
  <c r="D25" i="2"/>
  <c r="D24" i="2"/>
  <c r="S6" i="2"/>
  <c r="K6" i="2"/>
  <c r="E20" i="2"/>
</calcChain>
</file>

<file path=xl/sharedStrings.xml><?xml version="1.0" encoding="utf-8"?>
<sst xmlns="http://schemas.openxmlformats.org/spreadsheetml/2006/main" count="373" uniqueCount="194">
  <si>
    <t>DATE</t>
  </si>
  <si>
    <t>ACCOUNTS/EXPLANATION</t>
  </si>
  <si>
    <t>DR</t>
  </si>
  <si>
    <t>CR</t>
  </si>
  <si>
    <t>CASH</t>
  </si>
  <si>
    <t xml:space="preserve">    ED RICHARDSON, CAPITAL</t>
  </si>
  <si>
    <t>(Invested capital)</t>
  </si>
  <si>
    <t>GENERAL LEDGER</t>
  </si>
  <si>
    <t>JOURNALIZE</t>
  </si>
  <si>
    <t xml:space="preserve">OFFICE EQUIPMENT </t>
  </si>
  <si>
    <t xml:space="preserve">    ACCOUNTS PAYABLE </t>
  </si>
  <si>
    <t>(purchase of equipment on account)</t>
  </si>
  <si>
    <t xml:space="preserve">Rent expense </t>
  </si>
  <si>
    <t xml:space="preserve">    Cash </t>
  </si>
  <si>
    <t>(paid Rent)</t>
  </si>
  <si>
    <t xml:space="preserve">Office supplies </t>
  </si>
  <si>
    <t xml:space="preserve">     cash </t>
  </si>
  <si>
    <t>(purchased office supplies on cash)</t>
  </si>
  <si>
    <t>Utilities Expene</t>
  </si>
  <si>
    <t>(utilities expense paid)</t>
  </si>
  <si>
    <t xml:space="preserve">Advertisement Expense </t>
  </si>
  <si>
    <t xml:space="preserve">       cash</t>
  </si>
  <si>
    <t xml:space="preserve">(paid advertisement) </t>
  </si>
  <si>
    <t xml:space="preserve">petty cash </t>
  </si>
  <si>
    <t xml:space="preserve">      cash </t>
  </si>
  <si>
    <t xml:space="preserve">(openned petty cash) </t>
  </si>
  <si>
    <t xml:space="preserve">Cash </t>
  </si>
  <si>
    <t xml:space="preserve">     Professional fees</t>
  </si>
  <si>
    <t>(received paymenfor services rendered)</t>
  </si>
  <si>
    <t xml:space="preserve">Prepaid insurance </t>
  </si>
  <si>
    <t xml:space="preserve">      Cash </t>
  </si>
  <si>
    <t>(cash payment for insurance policy)</t>
  </si>
  <si>
    <t xml:space="preserve">Miscellaneous Expense </t>
  </si>
  <si>
    <t xml:space="preserve">     Cash </t>
  </si>
  <si>
    <t>(occurred miscellanous expense paid)</t>
  </si>
  <si>
    <t>Cash</t>
  </si>
  <si>
    <t xml:space="preserve">    Professional fees</t>
  </si>
  <si>
    <t xml:space="preserve">wages expense </t>
  </si>
  <si>
    <t>(paid wages expenses)</t>
  </si>
  <si>
    <t>Accounts Receivable</t>
  </si>
  <si>
    <t xml:space="preserve">      Professional fees</t>
  </si>
  <si>
    <t>(Performed professional services)</t>
  </si>
  <si>
    <t>Wages Expense</t>
  </si>
  <si>
    <t xml:space="preserve">        Cash </t>
  </si>
  <si>
    <t xml:space="preserve">Accounts payable </t>
  </si>
  <si>
    <t xml:space="preserve">     Cash</t>
  </si>
  <si>
    <t>(Payment of accounts payable)</t>
  </si>
  <si>
    <t xml:space="preserve">Accounts Recievable </t>
  </si>
  <si>
    <t xml:space="preserve">    Professional fees </t>
  </si>
  <si>
    <t xml:space="preserve">Wages Expense </t>
  </si>
  <si>
    <t>(Paid wages Expenses)</t>
  </si>
  <si>
    <t>Accounts recievable</t>
  </si>
  <si>
    <t xml:space="preserve">     Accounts Recievable</t>
  </si>
  <si>
    <t>(Received cash from a debtor)</t>
  </si>
  <si>
    <t xml:space="preserve">Drawing </t>
  </si>
  <si>
    <t>(Withdrawing of cash for personal use)</t>
  </si>
  <si>
    <t>Utilities Expense</t>
  </si>
  <si>
    <t xml:space="preserve">   Cash </t>
  </si>
  <si>
    <t>(Paid utilities expenses incurred)</t>
  </si>
  <si>
    <t>Petty cash</t>
  </si>
  <si>
    <t xml:space="preserve">    Cash</t>
  </si>
  <si>
    <t>(replenished Petty cash)</t>
  </si>
  <si>
    <t xml:space="preserve">2. Posting to the ledger </t>
  </si>
  <si>
    <t>Cash A/c</t>
  </si>
  <si>
    <t xml:space="preserve">Capital </t>
  </si>
  <si>
    <t>Capital A/c</t>
  </si>
  <si>
    <t xml:space="preserve">cash </t>
  </si>
  <si>
    <t>Office Equipment A/c</t>
  </si>
  <si>
    <t>Accs Pay</t>
  </si>
  <si>
    <t>Accounts payable A/c</t>
  </si>
  <si>
    <t>off Equip</t>
  </si>
  <si>
    <t>Rent Exp</t>
  </si>
  <si>
    <t>Rent Exp A/c</t>
  </si>
  <si>
    <t>cash</t>
  </si>
  <si>
    <t>off Suppl</t>
  </si>
  <si>
    <t>Office Supplies A/c</t>
  </si>
  <si>
    <t>utili Exp</t>
  </si>
  <si>
    <t>Utilities Exp A/c</t>
  </si>
  <si>
    <t>Advert Exp</t>
  </si>
  <si>
    <t>Advertisement Exp A/c</t>
  </si>
  <si>
    <t>Petty Cash</t>
  </si>
  <si>
    <t>profess Fee</t>
  </si>
  <si>
    <t>Professional Fee A/c</t>
  </si>
  <si>
    <t>Prepaid Insurance</t>
  </si>
  <si>
    <t>Pre-Insura</t>
  </si>
  <si>
    <t>Misc Exp</t>
  </si>
  <si>
    <t>Miscellanous Exp A/c</t>
  </si>
  <si>
    <t>Accs Rec</t>
  </si>
  <si>
    <t>Accounts Recievable A/c</t>
  </si>
  <si>
    <t>Prof Fee</t>
  </si>
  <si>
    <t>Wages Exp A/c</t>
  </si>
  <si>
    <t>Wages Ex</t>
  </si>
  <si>
    <t>accs pay</t>
  </si>
  <si>
    <t>accs recie</t>
  </si>
  <si>
    <t>Drawings A/c</t>
  </si>
  <si>
    <t>Drawings</t>
  </si>
  <si>
    <t>petty cash</t>
  </si>
  <si>
    <t>off suppl</t>
  </si>
  <si>
    <t>misc.exp</t>
  </si>
  <si>
    <t>drawings</t>
  </si>
  <si>
    <t>petty</t>
  </si>
  <si>
    <t>Miscellanous Exp</t>
  </si>
  <si>
    <t xml:space="preserve">Drawings </t>
  </si>
  <si>
    <t xml:space="preserve">      Petty cash          (Paid expenes using petty cash)</t>
  </si>
  <si>
    <t>bal c/d</t>
  </si>
  <si>
    <t xml:space="preserve">bal c/d </t>
  </si>
  <si>
    <t xml:space="preserve">3. Trial Balance </t>
  </si>
  <si>
    <t>ED's ACCOUNTING SERVICE</t>
  </si>
  <si>
    <t xml:space="preserve">UNADJUSTED TRIAL BALANVE </t>
  </si>
  <si>
    <t>For the month ending october 31 2018</t>
  </si>
  <si>
    <t xml:space="preserve">Office Equipment </t>
  </si>
  <si>
    <t xml:space="preserve">Prepaid Insurance </t>
  </si>
  <si>
    <t xml:space="preserve">Accunts Recievable </t>
  </si>
  <si>
    <t>Capita</t>
  </si>
  <si>
    <t>Professional Fees</t>
  </si>
  <si>
    <t xml:space="preserve">Utilities Expense </t>
  </si>
  <si>
    <t>Advertisement Expense</t>
  </si>
  <si>
    <t xml:space="preserve">Miscellanous Expense </t>
  </si>
  <si>
    <t xml:space="preserve">4. Journalized adjusting entries </t>
  </si>
  <si>
    <t xml:space="preserve">Supplies Expense </t>
  </si>
  <si>
    <t>(the use of office supplies)</t>
  </si>
  <si>
    <t xml:space="preserve">Insurance expense </t>
  </si>
  <si>
    <t xml:space="preserve">    Prepaid insurance </t>
  </si>
  <si>
    <t>(use of one month of prepaid insurance)</t>
  </si>
  <si>
    <t>Depreciation Expense</t>
  </si>
  <si>
    <t>(depreciation of office expense)</t>
  </si>
  <si>
    <t xml:space="preserve">    Wages payable </t>
  </si>
  <si>
    <t>(Accrued wage expense)</t>
  </si>
  <si>
    <t xml:space="preserve">     Office Supplies expense </t>
  </si>
  <si>
    <t xml:space="preserve">     Accumulated Depreciation -Equip</t>
  </si>
  <si>
    <t xml:space="preserve">5. Posting the adjusting entries </t>
  </si>
  <si>
    <t>bal</t>
  </si>
  <si>
    <t>supp Exp</t>
  </si>
  <si>
    <t>office Supplies Expense A/c</t>
  </si>
  <si>
    <t>off supp</t>
  </si>
  <si>
    <t>insurance exp</t>
  </si>
  <si>
    <t xml:space="preserve">bal </t>
  </si>
  <si>
    <t xml:space="preserve">Insurane expe </t>
  </si>
  <si>
    <t>prepa-Ins</t>
  </si>
  <si>
    <t>wage pay</t>
  </si>
  <si>
    <t>Wages payable A/c</t>
  </si>
  <si>
    <t>wages Exp</t>
  </si>
  <si>
    <t xml:space="preserve">6. Adjusted trial balance </t>
  </si>
  <si>
    <t xml:space="preserve">THE ADJUSTED TRIAL BALANVE </t>
  </si>
  <si>
    <t>Wages payable</t>
  </si>
  <si>
    <t xml:space="preserve">Depreciation Expense </t>
  </si>
  <si>
    <t>Accumulated Depreciaion- Equipmet A/c</t>
  </si>
  <si>
    <t>Depreciation Exp A/c</t>
  </si>
  <si>
    <t>Acc. Depre</t>
  </si>
  <si>
    <t>Depreciation</t>
  </si>
  <si>
    <t>Bal c/d</t>
  </si>
  <si>
    <t>Office supplies Expe</t>
  </si>
  <si>
    <t>Accumulated Depreciation-Equip</t>
  </si>
  <si>
    <t>.</t>
  </si>
  <si>
    <t xml:space="preserve">Insuarance Expense </t>
  </si>
  <si>
    <t xml:space="preserve">7. i) Income statement </t>
  </si>
  <si>
    <t>Revenue (Professional Fees)</t>
  </si>
  <si>
    <t xml:space="preserve">Net profit </t>
  </si>
  <si>
    <t xml:space="preserve">Income statement </t>
  </si>
  <si>
    <t xml:space="preserve">ii) Statement of owners Equity </t>
  </si>
  <si>
    <t xml:space="preserve">Statement of Owners Equity </t>
  </si>
  <si>
    <t xml:space="preserve">Capital Invested </t>
  </si>
  <si>
    <t>Add: Net Profit</t>
  </si>
  <si>
    <t xml:space="preserve">less:Drawings </t>
  </si>
  <si>
    <t>NetCAPITAL</t>
  </si>
  <si>
    <t>iii) Balance sheet</t>
  </si>
  <si>
    <t xml:space="preserve">Fixed Assets </t>
  </si>
  <si>
    <t>Accumulated Dep</t>
  </si>
  <si>
    <t xml:space="preserve">Current Assets </t>
  </si>
  <si>
    <t xml:space="preserve">Petty cash </t>
  </si>
  <si>
    <t xml:space="preserve">Liabilities </t>
  </si>
  <si>
    <t xml:space="preserve">Accounts Payable </t>
  </si>
  <si>
    <t xml:space="preserve">Wages Payable </t>
  </si>
  <si>
    <t xml:space="preserve">Liabilities &amp; Equity </t>
  </si>
  <si>
    <t xml:space="preserve">Equity </t>
  </si>
  <si>
    <t xml:space="preserve">Total fixed Assets </t>
  </si>
  <si>
    <t xml:space="preserve">Total Assets </t>
  </si>
  <si>
    <r>
      <rPr>
        <b/>
        <i/>
        <sz val="11"/>
        <color rgb="FF006100"/>
        <rFont val="Calibri"/>
        <family val="2"/>
        <scheme val="minor"/>
      </rPr>
      <t>Total liabilities</t>
    </r>
    <r>
      <rPr>
        <sz val="11"/>
        <color rgb="FF006100"/>
        <rFont val="Calibri"/>
        <family val="2"/>
        <scheme val="minor"/>
      </rPr>
      <t xml:space="preserve"> </t>
    </r>
  </si>
  <si>
    <t xml:space="preserve">8. Journalizing closing Entries </t>
  </si>
  <si>
    <t xml:space="preserve">Income summary </t>
  </si>
  <si>
    <t xml:space="preserve">9. Posting closing entries </t>
  </si>
  <si>
    <t>Income summary</t>
  </si>
  <si>
    <t>Income Summary</t>
  </si>
  <si>
    <t xml:space="preserve">   Income Summary </t>
  </si>
  <si>
    <t>Professional Fees (Revenue)</t>
  </si>
  <si>
    <t xml:space="preserve">Incme summary </t>
  </si>
  <si>
    <t xml:space="preserve">    Owners Equity </t>
  </si>
  <si>
    <t xml:space="preserve">Owners Equity </t>
  </si>
  <si>
    <t xml:space="preserve">     Drawings </t>
  </si>
  <si>
    <t>Incme summary</t>
  </si>
  <si>
    <t xml:space="preserve">10. Post closing Tria balance </t>
  </si>
  <si>
    <t xml:space="preserve">POST CLOSING-TRIAL BALANVE </t>
  </si>
  <si>
    <t>Capital</t>
  </si>
  <si>
    <t>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</si>
</sst>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u val="double"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0061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1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115">
    <xf numFmtId="0" fontId="0" fillId="0" borderId="0" xfId="0"/>
    <xf numFmtId="0" fontId="3" fillId="3" borderId="6" xfId="2" applyBorder="1"/>
    <xf numFmtId="0" fontId="3" fillId="3" borderId="12" xfId="2" applyBorder="1"/>
    <xf numFmtId="0" fontId="3" fillId="3" borderId="7" xfId="2" applyBorder="1"/>
    <xf numFmtId="0" fontId="3" fillId="3" borderId="8" xfId="2" applyBorder="1"/>
    <xf numFmtId="0" fontId="3" fillId="3" borderId="0" xfId="2" applyBorder="1"/>
    <xf numFmtId="0" fontId="3" fillId="3" borderId="9" xfId="2" applyBorder="1"/>
    <xf numFmtId="0" fontId="3" fillId="3" borderId="10" xfId="2" applyBorder="1"/>
    <xf numFmtId="0" fontId="3" fillId="3" borderId="13" xfId="2" applyBorder="1"/>
    <xf numFmtId="0" fontId="3" fillId="3" borderId="11" xfId="2" applyBorder="1"/>
    <xf numFmtId="0" fontId="5" fillId="3" borderId="6" xfId="2" applyFont="1" applyBorder="1"/>
    <xf numFmtId="0" fontId="5" fillId="3" borderId="12" xfId="2" applyFont="1" applyBorder="1"/>
    <xf numFmtId="0" fontId="5" fillId="3" borderId="7" xfId="2" applyFont="1" applyBorder="1"/>
    <xf numFmtId="3" fontId="5" fillId="3" borderId="6" xfId="2" applyNumberFormat="1" applyFont="1" applyBorder="1"/>
    <xf numFmtId="0" fontId="5" fillId="3" borderId="8" xfId="2" applyFont="1" applyBorder="1" applyAlignment="1">
      <alignment horizontal="center"/>
    </xf>
    <xf numFmtId="0" fontId="5" fillId="3" borderId="9" xfId="2" applyFont="1" applyBorder="1" applyAlignment="1">
      <alignment horizontal="center"/>
    </xf>
    <xf numFmtId="0" fontId="5" fillId="3" borderId="8" xfId="2" applyFont="1" applyBorder="1"/>
    <xf numFmtId="0" fontId="5" fillId="3" borderId="0" xfId="2" applyFont="1" applyBorder="1"/>
    <xf numFmtId="0" fontId="5" fillId="3" borderId="9" xfId="2" applyFont="1" applyBorder="1"/>
    <xf numFmtId="3" fontId="5" fillId="3" borderId="8" xfId="2" applyNumberFormat="1" applyFont="1" applyBorder="1"/>
    <xf numFmtId="0" fontId="5" fillId="3" borderId="10" xfId="2" applyFont="1" applyBorder="1"/>
    <xf numFmtId="0" fontId="5" fillId="3" borderId="13" xfId="2" applyFont="1" applyBorder="1"/>
    <xf numFmtId="0" fontId="5" fillId="3" borderId="11" xfId="2" applyFont="1" applyBorder="1"/>
    <xf numFmtId="0" fontId="5" fillId="0" borderId="0" xfId="0" applyFont="1"/>
    <xf numFmtId="17" fontId="5" fillId="0" borderId="0" xfId="0" applyNumberFormat="1" applyFont="1"/>
    <xf numFmtId="0" fontId="5" fillId="4" borderId="16" xfId="3" applyFont="1" applyBorder="1"/>
    <xf numFmtId="3" fontId="5" fillId="4" borderId="15" xfId="3" applyNumberFormat="1" applyFont="1" applyBorder="1"/>
    <xf numFmtId="3" fontId="5" fillId="4" borderId="0" xfId="3" applyNumberFormat="1" applyFont="1"/>
    <xf numFmtId="0" fontId="5" fillId="4" borderId="0" xfId="3" applyFont="1"/>
    <xf numFmtId="3" fontId="7" fillId="4" borderId="15" xfId="3" applyNumberFormat="1" applyFont="1" applyBorder="1"/>
    <xf numFmtId="3" fontId="7" fillId="4" borderId="0" xfId="3" applyNumberFormat="1" applyFont="1"/>
    <xf numFmtId="0" fontId="5" fillId="4" borderId="0" xfId="3" applyFont="1" applyBorder="1"/>
    <xf numFmtId="3" fontId="5" fillId="4" borderId="17" xfId="3" applyNumberFormat="1" applyFont="1" applyBorder="1"/>
    <xf numFmtId="0" fontId="5" fillId="4" borderId="17" xfId="3" applyFont="1" applyBorder="1"/>
    <xf numFmtId="0" fontId="8" fillId="4" borderId="17" xfId="3" applyFont="1" applyBorder="1"/>
    <xf numFmtId="0" fontId="8" fillId="4" borderId="0" xfId="3" applyFont="1" applyBorder="1"/>
    <xf numFmtId="3" fontId="5" fillId="4" borderId="19" xfId="3" applyNumberFormat="1" applyFont="1" applyBorder="1"/>
    <xf numFmtId="3" fontId="5" fillId="4" borderId="18" xfId="3" applyNumberFormat="1" applyFont="1" applyBorder="1"/>
    <xf numFmtId="3" fontId="7" fillId="0" borderId="17" xfId="0" applyNumberFormat="1" applyFont="1" applyBorder="1"/>
    <xf numFmtId="3" fontId="7" fillId="0" borderId="0" xfId="0" applyNumberFormat="1" applyFont="1"/>
    <xf numFmtId="3" fontId="5" fillId="4" borderId="21" xfId="3" applyNumberFormat="1" applyFont="1" applyBorder="1"/>
    <xf numFmtId="0" fontId="5" fillId="4" borderId="20" xfId="3" applyFont="1" applyBorder="1"/>
    <xf numFmtId="0" fontId="5" fillId="4" borderId="18" xfId="3" applyFont="1" applyBorder="1"/>
    <xf numFmtId="0" fontId="5" fillId="4" borderId="19" xfId="3" applyFont="1" applyBorder="1"/>
    <xf numFmtId="3" fontId="5" fillId="4" borderId="20" xfId="3" applyNumberFormat="1" applyFont="1" applyBorder="1"/>
    <xf numFmtId="0" fontId="5" fillId="4" borderId="21" xfId="3" applyFont="1" applyBorder="1"/>
    <xf numFmtId="0" fontId="5" fillId="5" borderId="5" xfId="4" applyFont="1" applyBorder="1"/>
    <xf numFmtId="0" fontId="5" fillId="5" borderId="2" xfId="4" applyFont="1" applyBorder="1"/>
    <xf numFmtId="0" fontId="5" fillId="3" borderId="25" xfId="2" applyFont="1" applyBorder="1"/>
    <xf numFmtId="0" fontId="5" fillId="3" borderId="26" xfId="2" applyFont="1" applyBorder="1"/>
    <xf numFmtId="0" fontId="5" fillId="3" borderId="17" xfId="2" applyFont="1" applyBorder="1"/>
    <xf numFmtId="0" fontId="5" fillId="3" borderId="27" xfId="2" applyFont="1" applyBorder="1"/>
    <xf numFmtId="0" fontId="5" fillId="3" borderId="30" xfId="2" applyFont="1" applyBorder="1"/>
    <xf numFmtId="0" fontId="5" fillId="3" borderId="14" xfId="2" applyFont="1" applyBorder="1"/>
    <xf numFmtId="0" fontId="5" fillId="3" borderId="19" xfId="2" applyFont="1" applyBorder="1"/>
    <xf numFmtId="0" fontId="5" fillId="3" borderId="29" xfId="2" applyFont="1" applyBorder="1"/>
    <xf numFmtId="0" fontId="5" fillId="3" borderId="20" xfId="2" applyFont="1" applyBorder="1"/>
    <xf numFmtId="0" fontId="5" fillId="3" borderId="21" xfId="2" applyFont="1" applyBorder="1"/>
    <xf numFmtId="3" fontId="5" fillId="4" borderId="28" xfId="3" applyNumberFormat="1" applyFont="1" applyBorder="1"/>
    <xf numFmtId="3" fontId="5" fillId="4" borderId="0" xfId="3" applyNumberFormat="1" applyFont="1" applyBorder="1"/>
    <xf numFmtId="0" fontId="5" fillId="0" borderId="31" xfId="0" applyFont="1" applyBorder="1"/>
    <xf numFmtId="3" fontId="5" fillId="3" borderId="27" xfId="2" applyNumberFormat="1" applyFont="1" applyBorder="1"/>
    <xf numFmtId="0" fontId="3" fillId="3" borderId="6" xfId="2" applyBorder="1" applyAlignment="1">
      <alignment horizontal="center"/>
    </xf>
    <xf numFmtId="0" fontId="3" fillId="3" borderId="7" xfId="2" applyBorder="1" applyAlignment="1">
      <alignment horizontal="center"/>
    </xf>
    <xf numFmtId="0" fontId="3" fillId="3" borderId="8" xfId="2" applyBorder="1" applyAlignment="1">
      <alignment horizontal="center"/>
    </xf>
    <xf numFmtId="0" fontId="3" fillId="3" borderId="9" xfId="2" applyBorder="1" applyAlignment="1">
      <alignment horizontal="center"/>
    </xf>
    <xf numFmtId="0" fontId="3" fillId="3" borderId="10" xfId="2" applyBorder="1" applyAlignment="1">
      <alignment horizontal="center"/>
    </xf>
    <xf numFmtId="0" fontId="3" fillId="3" borderId="11" xfId="2" applyBorder="1" applyAlignment="1">
      <alignment horizontal="center"/>
    </xf>
    <xf numFmtId="0" fontId="5" fillId="3" borderId="8" xfId="2" applyFont="1" applyBorder="1" applyAlignment="1">
      <alignment horizontal="center"/>
    </xf>
    <xf numFmtId="0" fontId="5" fillId="3" borderId="9" xfId="2" applyFont="1" applyBorder="1" applyAlignment="1">
      <alignment horizontal="center"/>
    </xf>
    <xf numFmtId="0" fontId="5" fillId="3" borderId="10" xfId="2" applyFont="1" applyBorder="1" applyAlignment="1">
      <alignment horizontal="center"/>
    </xf>
    <xf numFmtId="0" fontId="5" fillId="3" borderId="11" xfId="2" applyFont="1" applyBorder="1" applyAlignment="1">
      <alignment horizontal="center"/>
    </xf>
    <xf numFmtId="17" fontId="5" fillId="3" borderId="6" xfId="2" applyNumberFormat="1" applyFont="1" applyBorder="1" applyAlignment="1">
      <alignment horizontal="center"/>
    </xf>
    <xf numFmtId="0" fontId="5" fillId="3" borderId="7" xfId="2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6" fillId="2" borderId="3" xfId="1" applyFont="1" applyBorder="1" applyAlignment="1">
      <alignment horizontal="center"/>
    </xf>
    <xf numFmtId="0" fontId="6" fillId="2" borderId="5" xfId="1" applyFont="1" applyBorder="1" applyAlignment="1">
      <alignment horizontal="center"/>
    </xf>
    <xf numFmtId="0" fontId="6" fillId="2" borderId="4" xfId="1" applyFont="1" applyBorder="1" applyAlignment="1">
      <alignment horizontal="center"/>
    </xf>
    <xf numFmtId="0" fontId="5" fillId="2" borderId="14" xfId="1" applyFont="1" applyBorder="1" applyAlignment="1">
      <alignment horizontal="center"/>
    </xf>
    <xf numFmtId="0" fontId="5" fillId="5" borderId="22" xfId="4" applyFont="1" applyBorder="1" applyAlignment="1">
      <alignment horizontal="center"/>
    </xf>
    <xf numFmtId="0" fontId="5" fillId="5" borderId="23" xfId="4" applyFont="1" applyBorder="1" applyAlignment="1">
      <alignment horizontal="center"/>
    </xf>
    <xf numFmtId="0" fontId="5" fillId="5" borderId="24" xfId="4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3" borderId="32" xfId="2" applyFont="1" applyBorder="1"/>
    <xf numFmtId="0" fontId="1" fillId="6" borderId="0" xfId="5"/>
    <xf numFmtId="0" fontId="2" fillId="2" borderId="0" xfId="1"/>
    <xf numFmtId="0" fontId="1" fillId="7" borderId="0" xfId="6"/>
    <xf numFmtId="0" fontId="0" fillId="6" borderId="0" xfId="5" applyFont="1"/>
    <xf numFmtId="3" fontId="1" fillId="7" borderId="0" xfId="6" applyNumberFormat="1"/>
    <xf numFmtId="0" fontId="9" fillId="6" borderId="0" xfId="5" applyFont="1"/>
    <xf numFmtId="0" fontId="0" fillId="7" borderId="0" xfId="6" applyFont="1" applyBorder="1"/>
    <xf numFmtId="3" fontId="1" fillId="7" borderId="31" xfId="6" applyNumberFormat="1" applyBorder="1"/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2" borderId="0" xfId="1" applyBorder="1" applyAlignment="1">
      <alignment horizontal="center"/>
    </xf>
    <xf numFmtId="0" fontId="1" fillId="6" borderId="17" xfId="5" applyBorder="1"/>
    <xf numFmtId="0" fontId="0" fillId="0" borderId="14" xfId="0" applyBorder="1"/>
    <xf numFmtId="0" fontId="10" fillId="2" borderId="0" xfId="1" applyFont="1" applyBorder="1" applyAlignment="1">
      <alignment horizontal="center"/>
    </xf>
    <xf numFmtId="0" fontId="11" fillId="2" borderId="0" xfId="1" applyFont="1" applyBorder="1" applyAlignment="1">
      <alignment horizontal="center"/>
    </xf>
    <xf numFmtId="0" fontId="1" fillId="6" borderId="31" xfId="5" applyBorder="1"/>
    <xf numFmtId="3" fontId="1" fillId="6" borderId="17" xfId="5" applyNumberFormat="1" applyBorder="1"/>
    <xf numFmtId="3" fontId="12" fillId="6" borderId="15" xfId="5" applyNumberFormat="1" applyFont="1" applyBorder="1"/>
    <xf numFmtId="0" fontId="2" fillId="2" borderId="0" xfId="1" applyBorder="1" applyAlignment="1">
      <alignment horizontal="center"/>
    </xf>
    <xf numFmtId="0" fontId="12" fillId="2" borderId="0" xfId="1" applyFont="1" applyBorder="1" applyAlignment="1">
      <alignment horizontal="center"/>
    </xf>
    <xf numFmtId="3" fontId="1" fillId="6" borderId="21" xfId="5" applyNumberFormat="1" applyBorder="1"/>
    <xf numFmtId="3" fontId="1" fillId="6" borderId="0" xfId="5" applyNumberFormat="1"/>
    <xf numFmtId="3" fontId="1" fillId="6" borderId="16" xfId="5" applyNumberFormat="1" applyBorder="1"/>
    <xf numFmtId="3" fontId="5" fillId="3" borderId="0" xfId="2" applyNumberFormat="1" applyFont="1" applyBorder="1"/>
    <xf numFmtId="17" fontId="5" fillId="3" borderId="8" xfId="2" applyNumberFormat="1" applyFont="1" applyBorder="1" applyAlignment="1">
      <alignment horizontal="center"/>
    </xf>
    <xf numFmtId="17" fontId="5" fillId="3" borderId="9" xfId="2" applyNumberFormat="1" applyFont="1" applyBorder="1" applyAlignment="1">
      <alignment horizontal="center"/>
    </xf>
    <xf numFmtId="0" fontId="5" fillId="3" borderId="18" xfId="2" applyFont="1" applyBorder="1"/>
  </cellXfs>
  <cellStyles count="7">
    <cellStyle name="40% - Accent1" xfId="5" builtinId="31"/>
    <cellStyle name="40% - Accent6" xfId="6" builtinId="51"/>
    <cellStyle name="Bad" xfId="2" builtinId="27"/>
    <cellStyle name="Good" xfId="1" builtinId="26"/>
    <cellStyle name="Neutral" xfId="3" builtinId="28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5"/>
  <sheetViews>
    <sheetView workbookViewId="0">
      <selection activeCell="O92" sqref="O92"/>
    </sheetView>
  </sheetViews>
  <sheetFormatPr defaultRowHeight="15" x14ac:dyDescent="0.25"/>
  <sheetData>
    <row r="2" spans="1:12" ht="15.75" thickBot="1" x14ac:dyDescent="0.3">
      <c r="A2">
        <v>1</v>
      </c>
      <c r="B2" t="s">
        <v>8</v>
      </c>
      <c r="E2" s="74" t="s">
        <v>7</v>
      </c>
      <c r="F2" s="74"/>
      <c r="G2" s="74"/>
      <c r="H2" s="74"/>
      <c r="I2" s="74"/>
    </row>
    <row r="3" spans="1:12" ht="19.5" thickBot="1" x14ac:dyDescent="0.35">
      <c r="B3" s="75" t="s">
        <v>0</v>
      </c>
      <c r="C3" s="76"/>
      <c r="D3" s="75" t="s">
        <v>1</v>
      </c>
      <c r="E3" s="77"/>
      <c r="F3" s="77"/>
      <c r="G3" s="77"/>
      <c r="H3" s="76"/>
      <c r="I3" s="75" t="s">
        <v>2</v>
      </c>
      <c r="J3" s="76"/>
      <c r="K3" s="77" t="s">
        <v>3</v>
      </c>
      <c r="L3" s="76"/>
    </row>
    <row r="4" spans="1:12" x14ac:dyDescent="0.25">
      <c r="B4" s="72">
        <v>37165</v>
      </c>
      <c r="C4" s="73"/>
      <c r="D4" s="10" t="s">
        <v>4</v>
      </c>
      <c r="E4" s="11"/>
      <c r="F4" s="11"/>
      <c r="G4" s="11"/>
      <c r="H4" s="12"/>
      <c r="I4" s="13">
        <v>20000</v>
      </c>
      <c r="J4" s="12"/>
      <c r="K4" s="10"/>
      <c r="L4" s="12"/>
    </row>
    <row r="5" spans="1:12" x14ac:dyDescent="0.25">
      <c r="B5" s="68"/>
      <c r="C5" s="69"/>
      <c r="D5" s="16" t="s">
        <v>5</v>
      </c>
      <c r="E5" s="17"/>
      <c r="F5" s="17"/>
      <c r="G5" s="17"/>
      <c r="H5" s="18"/>
      <c r="I5" s="16"/>
      <c r="J5" s="18"/>
      <c r="K5" s="19">
        <v>20000</v>
      </c>
      <c r="L5" s="18"/>
    </row>
    <row r="6" spans="1:12" x14ac:dyDescent="0.25">
      <c r="B6" s="68"/>
      <c r="C6" s="69"/>
      <c r="D6" s="16"/>
      <c r="E6" s="17"/>
      <c r="F6" s="17"/>
      <c r="G6" s="17"/>
      <c r="H6" s="18"/>
      <c r="I6" s="16"/>
      <c r="J6" s="18"/>
      <c r="K6" s="16"/>
      <c r="L6" s="18"/>
    </row>
    <row r="7" spans="1:12" ht="15.75" thickBot="1" x14ac:dyDescent="0.3">
      <c r="B7" s="68"/>
      <c r="C7" s="69"/>
      <c r="D7" s="20"/>
      <c r="E7" s="21" t="s">
        <v>6</v>
      </c>
      <c r="F7" s="21"/>
      <c r="G7" s="21"/>
      <c r="H7" s="22"/>
      <c r="I7" s="20"/>
      <c r="J7" s="22"/>
      <c r="K7" s="20"/>
      <c r="L7" s="22"/>
    </row>
    <row r="8" spans="1:12" x14ac:dyDescent="0.25">
      <c r="B8" s="72">
        <v>37165</v>
      </c>
      <c r="C8" s="73"/>
      <c r="D8" s="10" t="s">
        <v>9</v>
      </c>
      <c r="E8" s="11"/>
      <c r="F8" s="11"/>
      <c r="G8" s="11"/>
      <c r="H8" s="12"/>
      <c r="I8" s="13">
        <v>9500</v>
      </c>
      <c r="J8" s="12"/>
      <c r="K8" s="10"/>
      <c r="L8" s="12"/>
    </row>
    <row r="9" spans="1:12" x14ac:dyDescent="0.25">
      <c r="B9" s="68"/>
      <c r="C9" s="69"/>
      <c r="D9" s="16" t="s">
        <v>10</v>
      </c>
      <c r="E9" s="17"/>
      <c r="F9" s="17"/>
      <c r="G9" s="17"/>
      <c r="H9" s="18"/>
      <c r="I9" s="16"/>
      <c r="J9" s="18"/>
      <c r="K9" s="19">
        <v>9500</v>
      </c>
      <c r="L9" s="18"/>
    </row>
    <row r="10" spans="1:12" x14ac:dyDescent="0.25">
      <c r="B10" s="68"/>
      <c r="C10" s="69"/>
      <c r="D10" s="16"/>
      <c r="E10" s="17"/>
      <c r="F10" s="17"/>
      <c r="G10" s="17"/>
      <c r="H10" s="18"/>
      <c r="I10" s="16"/>
      <c r="J10" s="18"/>
      <c r="K10" s="16"/>
      <c r="L10" s="18"/>
    </row>
    <row r="11" spans="1:12" ht="15.75" thickBot="1" x14ac:dyDescent="0.3">
      <c r="B11" s="70"/>
      <c r="C11" s="71"/>
      <c r="D11" s="20"/>
      <c r="E11" s="21" t="s">
        <v>11</v>
      </c>
      <c r="F11" s="21"/>
      <c r="G11" s="21"/>
      <c r="H11" s="22"/>
      <c r="I11" s="20"/>
      <c r="J11" s="22"/>
      <c r="K11" s="20"/>
      <c r="L11" s="22"/>
    </row>
    <row r="12" spans="1:12" x14ac:dyDescent="0.25">
      <c r="B12" s="72">
        <v>37165</v>
      </c>
      <c r="C12" s="73"/>
      <c r="D12" s="10" t="s">
        <v>12</v>
      </c>
      <c r="E12" s="11"/>
      <c r="F12" s="11"/>
      <c r="G12" s="11"/>
      <c r="H12" s="12"/>
      <c r="I12" s="13">
        <v>1500</v>
      </c>
      <c r="J12" s="12"/>
      <c r="K12" s="10"/>
      <c r="L12" s="12"/>
    </row>
    <row r="13" spans="1:12" x14ac:dyDescent="0.25">
      <c r="B13" s="68"/>
      <c r="C13" s="69"/>
      <c r="D13" s="16" t="s">
        <v>13</v>
      </c>
      <c r="E13" s="17"/>
      <c r="F13" s="17"/>
      <c r="G13" s="17"/>
      <c r="H13" s="18"/>
      <c r="I13" s="16"/>
      <c r="J13" s="18"/>
      <c r="K13" s="19">
        <v>1500</v>
      </c>
      <c r="L13" s="18"/>
    </row>
    <row r="14" spans="1:12" x14ac:dyDescent="0.25">
      <c r="B14" s="68"/>
      <c r="C14" s="69"/>
      <c r="D14" s="16"/>
      <c r="E14" s="17"/>
      <c r="F14" s="17"/>
      <c r="G14" s="17"/>
      <c r="H14" s="18"/>
      <c r="I14" s="16"/>
      <c r="J14" s="18"/>
      <c r="K14" s="16"/>
      <c r="L14" s="18"/>
    </row>
    <row r="15" spans="1:12" ht="15.75" thickBot="1" x14ac:dyDescent="0.3">
      <c r="B15" s="68"/>
      <c r="C15" s="69"/>
      <c r="D15" s="20"/>
      <c r="E15" s="21" t="s">
        <v>14</v>
      </c>
      <c r="F15" s="21"/>
      <c r="G15" s="21"/>
      <c r="H15" s="22"/>
      <c r="I15" s="20"/>
      <c r="J15" s="22"/>
      <c r="K15" s="20"/>
      <c r="L15" s="22"/>
    </row>
    <row r="16" spans="1:12" x14ac:dyDescent="0.25">
      <c r="B16" s="72">
        <v>37530</v>
      </c>
      <c r="C16" s="73"/>
      <c r="D16" s="10" t="s">
        <v>15</v>
      </c>
      <c r="E16" s="11"/>
      <c r="F16" s="11"/>
      <c r="G16" s="11"/>
      <c r="H16" s="12"/>
      <c r="I16" s="10">
        <v>400</v>
      </c>
      <c r="J16" s="12"/>
      <c r="K16" s="10"/>
      <c r="L16" s="12"/>
    </row>
    <row r="17" spans="2:12" x14ac:dyDescent="0.25">
      <c r="B17" s="68"/>
      <c r="C17" s="69"/>
      <c r="D17" s="16" t="s">
        <v>16</v>
      </c>
      <c r="E17" s="17"/>
      <c r="F17" s="17"/>
      <c r="G17" s="17"/>
      <c r="H17" s="18"/>
      <c r="I17" s="16"/>
      <c r="J17" s="18"/>
      <c r="K17" s="16">
        <v>400</v>
      </c>
      <c r="L17" s="18"/>
    </row>
    <row r="18" spans="2:12" x14ac:dyDescent="0.25">
      <c r="B18" s="68"/>
      <c r="C18" s="69"/>
      <c r="D18" s="16"/>
      <c r="E18" s="17"/>
      <c r="F18" s="17"/>
      <c r="G18" s="17"/>
      <c r="H18" s="18"/>
      <c r="I18" s="16"/>
      <c r="J18" s="18"/>
      <c r="K18" s="16"/>
      <c r="L18" s="18"/>
    </row>
    <row r="19" spans="2:12" ht="15.75" thickBot="1" x14ac:dyDescent="0.3">
      <c r="B19" s="70"/>
      <c r="C19" s="71"/>
      <c r="D19" s="20"/>
      <c r="E19" s="21" t="s">
        <v>17</v>
      </c>
      <c r="F19" s="21"/>
      <c r="G19" s="21"/>
      <c r="H19" s="22"/>
      <c r="I19" s="20"/>
      <c r="J19" s="22"/>
      <c r="K19" s="20"/>
      <c r="L19" s="22"/>
    </row>
    <row r="20" spans="2:12" x14ac:dyDescent="0.25">
      <c r="B20" s="72">
        <v>38261</v>
      </c>
      <c r="C20" s="73"/>
      <c r="D20" s="10" t="s">
        <v>18</v>
      </c>
      <c r="E20" s="11"/>
      <c r="F20" s="11"/>
      <c r="G20" s="11"/>
      <c r="H20" s="12"/>
      <c r="I20" s="10">
        <v>75</v>
      </c>
      <c r="J20" s="12"/>
      <c r="K20" s="10"/>
      <c r="L20" s="12"/>
    </row>
    <row r="21" spans="2:12" x14ac:dyDescent="0.25">
      <c r="B21" s="68"/>
      <c r="C21" s="69"/>
      <c r="D21" s="16" t="s">
        <v>13</v>
      </c>
      <c r="E21" s="17"/>
      <c r="F21" s="17"/>
      <c r="G21" s="17"/>
      <c r="H21" s="18"/>
      <c r="I21" s="16"/>
      <c r="J21" s="18"/>
      <c r="K21" s="16">
        <v>75</v>
      </c>
      <c r="L21" s="18"/>
    </row>
    <row r="22" spans="2:12" x14ac:dyDescent="0.25">
      <c r="B22" s="68"/>
      <c r="C22" s="69"/>
      <c r="D22" s="16"/>
      <c r="E22" s="17"/>
      <c r="F22" s="17"/>
      <c r="G22" s="17"/>
      <c r="H22" s="18"/>
      <c r="I22" s="16"/>
      <c r="J22" s="18"/>
      <c r="K22" s="16"/>
      <c r="L22" s="18"/>
    </row>
    <row r="23" spans="2:12" ht="15.75" thickBot="1" x14ac:dyDescent="0.3">
      <c r="B23" s="70"/>
      <c r="C23" s="71"/>
      <c r="D23" s="20"/>
      <c r="E23" s="21" t="s">
        <v>19</v>
      </c>
      <c r="F23" s="21"/>
      <c r="G23" s="21"/>
      <c r="H23" s="22"/>
      <c r="I23" s="20"/>
      <c r="J23" s="22"/>
      <c r="K23" s="20"/>
      <c r="L23" s="22"/>
    </row>
    <row r="24" spans="2:12" x14ac:dyDescent="0.25">
      <c r="B24" s="72">
        <v>38261</v>
      </c>
      <c r="C24" s="73"/>
      <c r="D24" s="10" t="s">
        <v>20</v>
      </c>
      <c r="E24" s="11"/>
      <c r="F24" s="11"/>
      <c r="G24" s="11"/>
      <c r="H24" s="12"/>
      <c r="I24" s="10">
        <v>80</v>
      </c>
      <c r="J24" s="12"/>
      <c r="K24" s="10"/>
      <c r="L24" s="12"/>
    </row>
    <row r="25" spans="2:12" x14ac:dyDescent="0.25">
      <c r="B25" s="68"/>
      <c r="C25" s="69"/>
      <c r="D25" s="16" t="s">
        <v>21</v>
      </c>
      <c r="E25" s="17"/>
      <c r="F25" s="17"/>
      <c r="G25" s="17"/>
      <c r="H25" s="18"/>
      <c r="I25" s="16"/>
      <c r="J25" s="18"/>
      <c r="K25" s="16">
        <v>80</v>
      </c>
      <c r="L25" s="18"/>
    </row>
    <row r="26" spans="2:12" x14ac:dyDescent="0.25">
      <c r="B26" s="68"/>
      <c r="C26" s="69"/>
      <c r="D26" s="16"/>
      <c r="E26" s="17"/>
      <c r="F26" s="17"/>
      <c r="G26" s="17"/>
      <c r="H26" s="18"/>
      <c r="I26" s="16"/>
      <c r="J26" s="18"/>
      <c r="K26" s="16"/>
      <c r="L26" s="18"/>
    </row>
    <row r="27" spans="2:12" ht="15.75" thickBot="1" x14ac:dyDescent="0.3">
      <c r="B27" s="70"/>
      <c r="C27" s="71"/>
      <c r="D27" s="20"/>
      <c r="E27" s="21" t="s">
        <v>22</v>
      </c>
      <c r="F27" s="21"/>
      <c r="G27" s="21"/>
      <c r="H27" s="22"/>
      <c r="I27" s="20"/>
      <c r="J27" s="22"/>
      <c r="K27" s="20"/>
      <c r="L27" s="22"/>
    </row>
    <row r="28" spans="2:12" x14ac:dyDescent="0.25">
      <c r="B28" s="72">
        <v>38261</v>
      </c>
      <c r="C28" s="73"/>
      <c r="D28" s="10" t="s">
        <v>23</v>
      </c>
      <c r="E28" s="11"/>
      <c r="F28" s="11"/>
      <c r="G28" s="11"/>
      <c r="H28" s="12"/>
      <c r="I28" s="10">
        <v>40</v>
      </c>
      <c r="J28" s="12"/>
      <c r="K28" s="10"/>
      <c r="L28" s="12"/>
    </row>
    <row r="29" spans="2:12" x14ac:dyDescent="0.25">
      <c r="B29" s="68"/>
      <c r="C29" s="69"/>
      <c r="D29" s="16" t="s">
        <v>24</v>
      </c>
      <c r="E29" s="17"/>
      <c r="F29" s="17"/>
      <c r="G29" s="17"/>
      <c r="H29" s="18"/>
      <c r="I29" s="16"/>
      <c r="J29" s="18"/>
      <c r="K29" s="16">
        <v>40</v>
      </c>
      <c r="L29" s="18"/>
    </row>
    <row r="30" spans="2:12" x14ac:dyDescent="0.25">
      <c r="B30" s="68"/>
      <c r="C30" s="69"/>
      <c r="D30" s="16"/>
      <c r="E30" s="17"/>
      <c r="F30" s="17"/>
      <c r="G30" s="17"/>
      <c r="H30" s="18"/>
      <c r="I30" s="16"/>
      <c r="J30" s="18"/>
      <c r="K30" s="16"/>
      <c r="L30" s="18"/>
    </row>
    <row r="31" spans="2:12" ht="15.75" thickBot="1" x14ac:dyDescent="0.3">
      <c r="B31" s="70"/>
      <c r="C31" s="71"/>
      <c r="D31" s="20"/>
      <c r="E31" s="21" t="s">
        <v>25</v>
      </c>
      <c r="F31" s="21"/>
      <c r="G31" s="21"/>
      <c r="H31" s="22"/>
      <c r="I31" s="20"/>
      <c r="J31" s="22"/>
      <c r="K31" s="20"/>
      <c r="L31" s="22"/>
    </row>
    <row r="32" spans="2:12" x14ac:dyDescent="0.25">
      <c r="B32" s="72">
        <v>38626</v>
      </c>
      <c r="C32" s="73"/>
      <c r="D32" s="10" t="s">
        <v>26</v>
      </c>
      <c r="E32" s="11"/>
      <c r="F32" s="11"/>
      <c r="G32" s="11"/>
      <c r="H32" s="12"/>
      <c r="I32" s="13">
        <v>2800</v>
      </c>
      <c r="J32" s="12"/>
      <c r="K32" s="10"/>
      <c r="L32" s="12"/>
    </row>
    <row r="33" spans="2:12" x14ac:dyDescent="0.25">
      <c r="B33" s="68"/>
      <c r="C33" s="69"/>
      <c r="D33" s="16" t="s">
        <v>27</v>
      </c>
      <c r="E33" s="17"/>
      <c r="F33" s="17"/>
      <c r="G33" s="17"/>
      <c r="H33" s="18"/>
      <c r="I33" s="16"/>
      <c r="J33" s="18"/>
      <c r="K33" s="19">
        <v>2800</v>
      </c>
      <c r="L33" s="18"/>
    </row>
    <row r="34" spans="2:12" x14ac:dyDescent="0.25">
      <c r="B34" s="68"/>
      <c r="C34" s="69"/>
      <c r="D34" s="16"/>
      <c r="E34" s="17"/>
      <c r="F34" s="17"/>
      <c r="G34" s="17"/>
      <c r="H34" s="18"/>
      <c r="I34" s="16"/>
      <c r="J34" s="18"/>
      <c r="K34" s="16"/>
      <c r="L34" s="18"/>
    </row>
    <row r="35" spans="2:12" ht="15.75" thickBot="1" x14ac:dyDescent="0.3">
      <c r="B35" s="70"/>
      <c r="C35" s="71"/>
      <c r="D35" s="20"/>
      <c r="E35" s="21" t="s">
        <v>28</v>
      </c>
      <c r="F35" s="21"/>
      <c r="G35" s="21"/>
      <c r="H35" s="22"/>
      <c r="I35" s="20"/>
      <c r="J35" s="22"/>
      <c r="K35" s="20"/>
      <c r="L35" s="22"/>
    </row>
    <row r="36" spans="2:12" x14ac:dyDescent="0.25">
      <c r="B36" s="72">
        <v>38626</v>
      </c>
      <c r="C36" s="73"/>
      <c r="D36" s="10" t="s">
        <v>29</v>
      </c>
      <c r="E36" s="11"/>
      <c r="F36" s="11"/>
      <c r="G36" s="11"/>
      <c r="H36" s="12"/>
      <c r="I36" s="10">
        <v>630</v>
      </c>
      <c r="J36" s="12"/>
      <c r="K36" s="10"/>
      <c r="L36" s="12"/>
    </row>
    <row r="37" spans="2:12" x14ac:dyDescent="0.25">
      <c r="B37" s="68"/>
      <c r="C37" s="69"/>
      <c r="D37" s="16" t="s">
        <v>30</v>
      </c>
      <c r="E37" s="17"/>
      <c r="F37" s="17"/>
      <c r="G37" s="17"/>
      <c r="H37" s="18"/>
      <c r="I37" s="16"/>
      <c r="J37" s="18"/>
      <c r="K37" s="16">
        <v>630</v>
      </c>
      <c r="L37" s="18"/>
    </row>
    <row r="38" spans="2:12" x14ac:dyDescent="0.25">
      <c r="B38" s="68"/>
      <c r="C38" s="69"/>
      <c r="D38" s="16"/>
      <c r="E38" s="17"/>
      <c r="F38" s="17"/>
      <c r="G38" s="17"/>
      <c r="H38" s="18"/>
      <c r="I38" s="16"/>
      <c r="J38" s="18"/>
      <c r="K38" s="16"/>
      <c r="L38" s="18"/>
    </row>
    <row r="39" spans="2:12" ht="15.75" thickBot="1" x14ac:dyDescent="0.3">
      <c r="B39" s="70"/>
      <c r="C39" s="71"/>
      <c r="D39" s="20"/>
      <c r="E39" s="21" t="s">
        <v>31</v>
      </c>
      <c r="F39" s="21"/>
      <c r="G39" s="21"/>
      <c r="H39" s="22"/>
      <c r="I39" s="20"/>
      <c r="J39" s="22"/>
      <c r="K39" s="20"/>
      <c r="L39" s="22"/>
    </row>
    <row r="40" spans="2:12" x14ac:dyDescent="0.25">
      <c r="B40" s="72">
        <v>39356</v>
      </c>
      <c r="C40" s="73"/>
      <c r="D40" s="10" t="s">
        <v>32</v>
      </c>
      <c r="E40" s="11"/>
      <c r="F40" s="11"/>
      <c r="G40" s="11"/>
      <c r="H40" s="12"/>
      <c r="I40" s="10">
        <v>45</v>
      </c>
      <c r="J40" s="12"/>
      <c r="K40" s="10"/>
      <c r="L40" s="12"/>
    </row>
    <row r="41" spans="2:12" x14ac:dyDescent="0.25">
      <c r="B41" s="68"/>
      <c r="C41" s="69"/>
      <c r="D41" s="16" t="s">
        <v>33</v>
      </c>
      <c r="E41" s="17"/>
      <c r="F41" s="17"/>
      <c r="G41" s="17"/>
      <c r="H41" s="18"/>
      <c r="I41" s="16"/>
      <c r="J41" s="18"/>
      <c r="K41" s="16">
        <v>45</v>
      </c>
      <c r="L41" s="18"/>
    </row>
    <row r="42" spans="2:12" x14ac:dyDescent="0.25">
      <c r="B42" s="68"/>
      <c r="C42" s="69"/>
      <c r="D42" s="16"/>
      <c r="E42" s="17"/>
      <c r="F42" s="17"/>
      <c r="G42" s="17"/>
      <c r="H42" s="18"/>
      <c r="I42" s="16"/>
      <c r="J42" s="18"/>
      <c r="K42" s="16"/>
      <c r="L42" s="18"/>
    </row>
    <row r="43" spans="2:12" ht="15.75" thickBot="1" x14ac:dyDescent="0.3">
      <c r="B43" s="70"/>
      <c r="C43" s="71"/>
      <c r="D43" s="20"/>
      <c r="E43" s="21" t="s">
        <v>34</v>
      </c>
      <c r="F43" s="21"/>
      <c r="G43" s="21"/>
      <c r="H43" s="22"/>
      <c r="I43" s="20"/>
      <c r="J43" s="22"/>
      <c r="K43" s="20"/>
      <c r="L43" s="22"/>
    </row>
    <row r="44" spans="2:12" x14ac:dyDescent="0.25">
      <c r="B44" s="72">
        <v>40087</v>
      </c>
      <c r="C44" s="73"/>
      <c r="D44" s="10" t="s">
        <v>51</v>
      </c>
      <c r="E44" s="11"/>
      <c r="F44" s="11"/>
      <c r="G44" s="11"/>
      <c r="H44" s="12"/>
      <c r="I44" s="13">
        <v>3200</v>
      </c>
      <c r="J44" s="12"/>
      <c r="K44" s="10"/>
      <c r="L44" s="12"/>
    </row>
    <row r="45" spans="2:12" x14ac:dyDescent="0.25">
      <c r="B45" s="68"/>
      <c r="C45" s="69"/>
      <c r="D45" s="16" t="s">
        <v>36</v>
      </c>
      <c r="E45" s="17"/>
      <c r="F45" s="17"/>
      <c r="G45" s="17"/>
      <c r="H45" s="18"/>
      <c r="I45" s="16"/>
      <c r="J45" s="18"/>
      <c r="K45" s="19">
        <v>3200</v>
      </c>
      <c r="L45" s="18"/>
    </row>
    <row r="46" spans="2:12" x14ac:dyDescent="0.25">
      <c r="B46" s="68"/>
      <c r="C46" s="69"/>
      <c r="D46" s="16"/>
      <c r="E46" s="17"/>
      <c r="F46" s="17"/>
      <c r="G46" s="17"/>
      <c r="H46" s="18"/>
      <c r="I46" s="16"/>
      <c r="J46" s="18"/>
      <c r="K46" s="16"/>
      <c r="L46" s="18"/>
    </row>
    <row r="47" spans="2:12" ht="15.75" thickBot="1" x14ac:dyDescent="0.3">
      <c r="B47" s="70"/>
      <c r="C47" s="71"/>
      <c r="D47" s="20"/>
      <c r="E47" s="21" t="s">
        <v>41</v>
      </c>
      <c r="F47" s="21"/>
      <c r="G47" s="21"/>
      <c r="H47" s="22"/>
      <c r="I47" s="20"/>
      <c r="J47" s="22"/>
      <c r="K47" s="20"/>
      <c r="L47" s="22"/>
    </row>
    <row r="48" spans="2:12" x14ac:dyDescent="0.25">
      <c r="B48" s="72">
        <v>41183</v>
      </c>
      <c r="C48" s="73"/>
      <c r="D48" s="10" t="s">
        <v>37</v>
      </c>
      <c r="E48" s="11"/>
      <c r="F48" s="11"/>
      <c r="G48" s="11"/>
      <c r="H48" s="12"/>
      <c r="I48" s="10">
        <v>70</v>
      </c>
      <c r="J48" s="12"/>
      <c r="K48" s="10"/>
      <c r="L48" s="12"/>
    </row>
    <row r="49" spans="2:12" x14ac:dyDescent="0.25">
      <c r="B49" s="68"/>
      <c r="C49" s="69"/>
      <c r="D49" s="16" t="s">
        <v>30</v>
      </c>
      <c r="E49" s="17"/>
      <c r="F49" s="17"/>
      <c r="G49" s="17"/>
      <c r="H49" s="18"/>
      <c r="I49" s="16"/>
      <c r="J49" s="18"/>
      <c r="K49" s="16">
        <v>70</v>
      </c>
      <c r="L49" s="18"/>
    </row>
    <row r="50" spans="2:12" x14ac:dyDescent="0.25">
      <c r="B50" s="68"/>
      <c r="C50" s="69"/>
      <c r="D50" s="16"/>
      <c r="E50" s="17"/>
      <c r="F50" s="17"/>
      <c r="G50" s="17"/>
      <c r="H50" s="18"/>
      <c r="I50" s="16"/>
      <c r="J50" s="18"/>
      <c r="K50" s="16"/>
      <c r="L50" s="18"/>
    </row>
    <row r="51" spans="2:12" ht="15.75" thickBot="1" x14ac:dyDescent="0.3">
      <c r="B51" s="70"/>
      <c r="C51" s="71"/>
      <c r="D51" s="20"/>
      <c r="E51" s="21" t="s">
        <v>38</v>
      </c>
      <c r="F51" s="21"/>
      <c r="G51" s="21"/>
      <c r="H51" s="22"/>
      <c r="I51" s="20"/>
      <c r="J51" s="22"/>
      <c r="K51" s="20"/>
      <c r="L51" s="22"/>
    </row>
    <row r="52" spans="2:12" x14ac:dyDescent="0.25">
      <c r="B52" s="72">
        <v>41913</v>
      </c>
      <c r="C52" s="73"/>
      <c r="D52" s="10" t="s">
        <v>35</v>
      </c>
      <c r="E52" s="11"/>
      <c r="F52" s="11"/>
      <c r="G52" s="11"/>
      <c r="H52" s="12"/>
      <c r="I52" s="13">
        <v>1400</v>
      </c>
      <c r="J52" s="12"/>
      <c r="K52" s="10"/>
      <c r="L52" s="12"/>
    </row>
    <row r="53" spans="2:12" x14ac:dyDescent="0.25">
      <c r="B53" s="68"/>
      <c r="C53" s="69"/>
      <c r="D53" s="16" t="s">
        <v>39</v>
      </c>
      <c r="E53" s="17"/>
      <c r="F53" s="17"/>
      <c r="G53" s="17"/>
      <c r="H53" s="18"/>
      <c r="I53" s="19">
        <v>1600</v>
      </c>
      <c r="J53" s="18"/>
      <c r="K53" s="16"/>
      <c r="L53" s="18"/>
    </row>
    <row r="54" spans="2:12" x14ac:dyDescent="0.25">
      <c r="B54" s="68"/>
      <c r="C54" s="69"/>
      <c r="D54" s="16" t="s">
        <v>40</v>
      </c>
      <c r="E54" s="17"/>
      <c r="F54" s="17"/>
      <c r="G54" s="17"/>
      <c r="H54" s="18"/>
      <c r="I54" s="16"/>
      <c r="J54" s="18"/>
      <c r="K54" s="19">
        <v>3000</v>
      </c>
      <c r="L54" s="18"/>
    </row>
    <row r="55" spans="2:12" ht="15.75" thickBot="1" x14ac:dyDescent="0.3">
      <c r="B55" s="70"/>
      <c r="C55" s="71"/>
      <c r="D55" s="20"/>
      <c r="E55" s="21" t="s">
        <v>41</v>
      </c>
      <c r="F55" s="21"/>
      <c r="G55" s="21"/>
      <c r="H55" s="22"/>
      <c r="I55" s="20"/>
      <c r="J55" s="22"/>
      <c r="K55" s="20"/>
      <c r="L55" s="22"/>
    </row>
    <row r="56" spans="2:12" x14ac:dyDescent="0.25">
      <c r="B56" s="72">
        <v>43739</v>
      </c>
      <c r="C56" s="73"/>
      <c r="D56" s="10" t="s">
        <v>42</v>
      </c>
      <c r="E56" s="11"/>
      <c r="F56" s="11"/>
      <c r="G56" s="11"/>
      <c r="H56" s="12"/>
      <c r="I56" s="10">
        <v>60</v>
      </c>
      <c r="J56" s="12"/>
      <c r="K56" s="10"/>
      <c r="L56" s="12"/>
    </row>
    <row r="57" spans="2:12" x14ac:dyDescent="0.25">
      <c r="B57" s="68"/>
      <c r="C57" s="69"/>
      <c r="D57" s="16" t="s">
        <v>43</v>
      </c>
      <c r="E57" s="17"/>
      <c r="F57" s="17"/>
      <c r="G57" s="17"/>
      <c r="H57" s="18"/>
      <c r="I57" s="16"/>
      <c r="J57" s="18"/>
      <c r="K57" s="16">
        <v>60</v>
      </c>
      <c r="L57" s="18"/>
    </row>
    <row r="58" spans="2:12" x14ac:dyDescent="0.25">
      <c r="B58" s="68"/>
      <c r="C58" s="69"/>
      <c r="D58" s="16"/>
      <c r="E58" s="17"/>
      <c r="F58" s="17"/>
      <c r="G58" s="17"/>
      <c r="H58" s="18"/>
      <c r="I58" s="16"/>
      <c r="J58" s="18"/>
      <c r="K58" s="16"/>
      <c r="L58" s="18"/>
    </row>
    <row r="59" spans="2:12" ht="15.75" thickBot="1" x14ac:dyDescent="0.3">
      <c r="B59" s="70"/>
      <c r="C59" s="71"/>
      <c r="D59" s="20"/>
      <c r="E59" s="21" t="s">
        <v>38</v>
      </c>
      <c r="F59" s="21"/>
      <c r="G59" s="21"/>
      <c r="H59" s="22"/>
      <c r="I59" s="20"/>
      <c r="J59" s="22"/>
      <c r="K59" s="20"/>
      <c r="L59" s="22"/>
    </row>
    <row r="60" spans="2:12" x14ac:dyDescent="0.25">
      <c r="B60" s="72">
        <v>45200</v>
      </c>
      <c r="C60" s="73"/>
      <c r="D60" s="10" t="s">
        <v>44</v>
      </c>
      <c r="E60" s="11"/>
      <c r="F60" s="11"/>
      <c r="G60" s="11"/>
      <c r="H60" s="12"/>
      <c r="I60" s="10">
        <v>1000</v>
      </c>
      <c r="J60" s="12"/>
      <c r="K60" s="10"/>
      <c r="L60" s="12"/>
    </row>
    <row r="61" spans="2:12" x14ac:dyDescent="0.25">
      <c r="B61" s="68"/>
      <c r="C61" s="69"/>
      <c r="D61" s="16" t="s">
        <v>45</v>
      </c>
      <c r="E61" s="17"/>
      <c r="F61" s="17"/>
      <c r="G61" s="17"/>
      <c r="H61" s="18"/>
      <c r="I61" s="16"/>
      <c r="J61" s="18"/>
      <c r="K61" s="16">
        <v>1000</v>
      </c>
      <c r="L61" s="18"/>
    </row>
    <row r="62" spans="2:12" x14ac:dyDescent="0.25">
      <c r="B62" s="68"/>
      <c r="C62" s="69"/>
      <c r="D62" s="16"/>
      <c r="E62" s="17"/>
      <c r="F62" s="17"/>
      <c r="G62" s="17"/>
      <c r="H62" s="18"/>
      <c r="I62" s="16"/>
      <c r="J62" s="18"/>
      <c r="K62" s="16"/>
      <c r="L62" s="18"/>
    </row>
    <row r="63" spans="2:12" ht="15.75" thickBot="1" x14ac:dyDescent="0.3">
      <c r="B63" s="70"/>
      <c r="C63" s="71"/>
      <c r="D63" s="20"/>
      <c r="E63" s="21" t="s">
        <v>46</v>
      </c>
      <c r="F63" s="21"/>
      <c r="G63" s="21"/>
      <c r="H63" s="22"/>
      <c r="I63" s="20"/>
      <c r="J63" s="22"/>
      <c r="K63" s="20"/>
      <c r="L63" s="22"/>
    </row>
    <row r="64" spans="2:12" x14ac:dyDescent="0.25">
      <c r="B64" s="72">
        <v>46296</v>
      </c>
      <c r="C64" s="73"/>
      <c r="D64" s="10" t="s">
        <v>47</v>
      </c>
      <c r="E64" s="11"/>
      <c r="F64" s="11"/>
      <c r="G64" s="11"/>
      <c r="H64" s="12"/>
      <c r="I64" s="10">
        <v>700</v>
      </c>
      <c r="J64" s="12"/>
      <c r="K64" s="10"/>
      <c r="L64" s="12"/>
    </row>
    <row r="65" spans="2:12" x14ac:dyDescent="0.25">
      <c r="B65" s="68"/>
      <c r="C65" s="69"/>
      <c r="D65" s="16" t="s">
        <v>48</v>
      </c>
      <c r="E65" s="17"/>
      <c r="F65" s="17"/>
      <c r="G65" s="17"/>
      <c r="H65" s="18"/>
      <c r="I65" s="16"/>
      <c r="J65" s="18"/>
      <c r="K65" s="16">
        <v>700</v>
      </c>
      <c r="L65" s="18"/>
    </row>
    <row r="66" spans="2:12" x14ac:dyDescent="0.25">
      <c r="B66" s="68"/>
      <c r="C66" s="69"/>
      <c r="D66" s="16"/>
      <c r="E66" s="17"/>
      <c r="F66" s="17"/>
      <c r="G66" s="17"/>
      <c r="H66" s="18"/>
      <c r="I66" s="16"/>
      <c r="J66" s="18"/>
      <c r="K66" s="16"/>
      <c r="L66" s="18"/>
    </row>
    <row r="67" spans="2:12" ht="15.75" thickBot="1" x14ac:dyDescent="0.3">
      <c r="B67" s="70"/>
      <c r="C67" s="71"/>
      <c r="D67" s="20"/>
      <c r="E67" s="21" t="s">
        <v>41</v>
      </c>
      <c r="F67" s="21"/>
      <c r="G67" s="21"/>
      <c r="H67" s="22"/>
      <c r="I67" s="20"/>
      <c r="J67" s="22"/>
      <c r="K67" s="20"/>
      <c r="L67" s="22"/>
    </row>
    <row r="68" spans="2:12" x14ac:dyDescent="0.25">
      <c r="B68" s="72">
        <v>46296</v>
      </c>
      <c r="C68" s="73"/>
      <c r="D68" s="10" t="s">
        <v>49</v>
      </c>
      <c r="E68" s="11"/>
      <c r="F68" s="11"/>
      <c r="G68" s="11"/>
      <c r="H68" s="12"/>
      <c r="I68" s="10">
        <v>30</v>
      </c>
      <c r="J68" s="12"/>
      <c r="K68" s="10"/>
      <c r="L68" s="12"/>
    </row>
    <row r="69" spans="2:12" x14ac:dyDescent="0.25">
      <c r="B69" s="68"/>
      <c r="C69" s="69"/>
      <c r="D69" s="16" t="s">
        <v>13</v>
      </c>
      <c r="E69" s="17"/>
      <c r="F69" s="17"/>
      <c r="G69" s="17"/>
      <c r="H69" s="18"/>
      <c r="I69" s="16"/>
      <c r="J69" s="18"/>
      <c r="K69" s="16">
        <v>30</v>
      </c>
      <c r="L69" s="18"/>
    </row>
    <row r="70" spans="2:12" x14ac:dyDescent="0.25">
      <c r="B70" s="68"/>
      <c r="C70" s="69"/>
      <c r="D70" s="16"/>
      <c r="E70" s="17"/>
      <c r="F70" s="17"/>
      <c r="G70" s="17"/>
      <c r="H70" s="18"/>
      <c r="I70" s="16"/>
      <c r="J70" s="18"/>
      <c r="K70" s="16"/>
      <c r="L70" s="18"/>
    </row>
    <row r="71" spans="2:12" ht="15.75" thickBot="1" x14ac:dyDescent="0.3">
      <c r="B71" s="70"/>
      <c r="C71" s="71"/>
      <c r="D71" s="20"/>
      <c r="E71" s="21" t="s">
        <v>50</v>
      </c>
      <c r="F71" s="21"/>
      <c r="G71" s="21"/>
      <c r="H71" s="22"/>
      <c r="I71" s="20"/>
      <c r="J71" s="22"/>
      <c r="K71" s="20"/>
      <c r="L71" s="22"/>
    </row>
    <row r="72" spans="2:12" x14ac:dyDescent="0.25">
      <c r="B72" s="72">
        <v>11232</v>
      </c>
      <c r="C72" s="73"/>
      <c r="D72" s="10" t="s">
        <v>35</v>
      </c>
      <c r="E72" s="11"/>
      <c r="F72" s="11"/>
      <c r="G72" s="11"/>
      <c r="H72" s="12"/>
      <c r="I72" s="10">
        <v>900</v>
      </c>
      <c r="J72" s="12"/>
      <c r="K72" s="10"/>
      <c r="L72" s="12"/>
    </row>
    <row r="73" spans="2:12" x14ac:dyDescent="0.25">
      <c r="B73" s="68"/>
      <c r="C73" s="69"/>
      <c r="D73" s="16" t="s">
        <v>52</v>
      </c>
      <c r="E73" s="17"/>
      <c r="F73" s="17"/>
      <c r="G73" s="17"/>
      <c r="H73" s="18"/>
      <c r="I73" s="16"/>
      <c r="J73" s="18"/>
      <c r="K73" s="16">
        <v>900</v>
      </c>
      <c r="L73" s="18"/>
    </row>
    <row r="74" spans="2:12" x14ac:dyDescent="0.25">
      <c r="B74" s="68"/>
      <c r="C74" s="69"/>
      <c r="D74" s="16"/>
      <c r="E74" s="17"/>
      <c r="F74" s="17"/>
      <c r="G74" s="17"/>
      <c r="H74" s="18"/>
      <c r="I74" s="16"/>
      <c r="J74" s="18"/>
      <c r="K74" s="16"/>
      <c r="L74" s="18"/>
    </row>
    <row r="75" spans="2:12" ht="15.75" thickBot="1" x14ac:dyDescent="0.3">
      <c r="B75" s="70"/>
      <c r="C75" s="71"/>
      <c r="D75" s="20"/>
      <c r="E75" s="21" t="s">
        <v>53</v>
      </c>
      <c r="F75" s="21"/>
      <c r="G75" s="21"/>
      <c r="H75" s="22"/>
      <c r="I75" s="20"/>
      <c r="J75" s="22"/>
      <c r="K75" s="20"/>
      <c r="L75" s="22"/>
    </row>
    <row r="76" spans="2:12" x14ac:dyDescent="0.25">
      <c r="B76" s="72">
        <v>11232</v>
      </c>
      <c r="C76" s="73"/>
      <c r="D76" s="10" t="s">
        <v>54</v>
      </c>
      <c r="E76" s="11"/>
      <c r="F76" s="11"/>
      <c r="G76" s="11"/>
      <c r="H76" s="12"/>
      <c r="I76" s="10">
        <v>200</v>
      </c>
      <c r="J76" s="12"/>
      <c r="K76" s="10"/>
      <c r="L76" s="12"/>
    </row>
    <row r="77" spans="2:12" x14ac:dyDescent="0.25">
      <c r="B77" s="68"/>
      <c r="C77" s="69"/>
      <c r="D77" s="16" t="s">
        <v>45</v>
      </c>
      <c r="E77" s="17"/>
      <c r="F77" s="17"/>
      <c r="G77" s="17"/>
      <c r="H77" s="18"/>
      <c r="I77" s="16"/>
      <c r="J77" s="18"/>
      <c r="K77" s="16">
        <v>200</v>
      </c>
      <c r="L77" s="18"/>
    </row>
    <row r="78" spans="2:12" x14ac:dyDescent="0.25">
      <c r="B78" s="68"/>
      <c r="C78" s="69"/>
      <c r="D78" s="16"/>
      <c r="E78" s="17"/>
      <c r="F78" s="17"/>
      <c r="G78" s="17"/>
      <c r="H78" s="18"/>
      <c r="I78" s="16"/>
      <c r="J78" s="18"/>
      <c r="K78" s="16"/>
      <c r="L78" s="18"/>
    </row>
    <row r="79" spans="2:12" ht="15.75" thickBot="1" x14ac:dyDescent="0.3">
      <c r="B79" s="70"/>
      <c r="C79" s="71"/>
      <c r="D79" s="20"/>
      <c r="E79" s="21" t="s">
        <v>55</v>
      </c>
      <c r="F79" s="21"/>
      <c r="G79" s="21"/>
      <c r="H79" s="22"/>
      <c r="I79" s="20"/>
      <c r="J79" s="22"/>
      <c r="K79" s="20"/>
      <c r="L79" s="22"/>
    </row>
    <row r="80" spans="2:12" x14ac:dyDescent="0.25">
      <c r="B80" s="72">
        <v>11597</v>
      </c>
      <c r="C80" s="73"/>
      <c r="D80" s="10" t="s">
        <v>56</v>
      </c>
      <c r="E80" s="11"/>
      <c r="F80" s="11"/>
      <c r="G80" s="11"/>
      <c r="H80" s="12"/>
      <c r="I80" s="10">
        <v>60</v>
      </c>
      <c r="J80" s="12"/>
      <c r="K80" s="10"/>
      <c r="L80" s="12"/>
    </row>
    <row r="81" spans="2:12" x14ac:dyDescent="0.25">
      <c r="B81" s="68"/>
      <c r="C81" s="69"/>
      <c r="D81" s="16" t="s">
        <v>57</v>
      </c>
      <c r="E81" s="17"/>
      <c r="F81" s="17"/>
      <c r="G81" s="17"/>
      <c r="H81" s="18"/>
      <c r="I81" s="16"/>
      <c r="J81" s="18"/>
      <c r="K81" s="16">
        <v>60</v>
      </c>
      <c r="L81" s="18"/>
    </row>
    <row r="82" spans="2:12" x14ac:dyDescent="0.25">
      <c r="B82" s="68"/>
      <c r="C82" s="69"/>
      <c r="D82" s="16"/>
      <c r="E82" s="17"/>
      <c r="F82" s="17"/>
      <c r="G82" s="17"/>
      <c r="H82" s="18"/>
      <c r="I82" s="16"/>
      <c r="J82" s="18"/>
      <c r="K82" s="16"/>
      <c r="L82" s="18"/>
    </row>
    <row r="83" spans="2:12" ht="15.75" thickBot="1" x14ac:dyDescent="0.3">
      <c r="B83" s="70"/>
      <c r="C83" s="71"/>
      <c r="D83" s="20"/>
      <c r="E83" s="21" t="s">
        <v>58</v>
      </c>
      <c r="F83" s="21"/>
      <c r="G83" s="21"/>
      <c r="H83" s="22"/>
      <c r="I83" s="20"/>
      <c r="J83" s="22"/>
      <c r="K83" s="20"/>
      <c r="L83" s="22"/>
    </row>
    <row r="84" spans="2:12" x14ac:dyDescent="0.25">
      <c r="B84" s="72">
        <v>11597</v>
      </c>
      <c r="C84" s="73"/>
      <c r="D84" s="10" t="s">
        <v>59</v>
      </c>
      <c r="E84" s="11"/>
      <c r="F84" s="11"/>
      <c r="G84" s="11"/>
      <c r="H84" s="12"/>
      <c r="I84" s="10">
        <v>35</v>
      </c>
      <c r="J84" s="12"/>
      <c r="K84" s="10"/>
      <c r="L84" s="12"/>
    </row>
    <row r="85" spans="2:12" x14ac:dyDescent="0.25">
      <c r="B85" s="68"/>
      <c r="C85" s="69"/>
      <c r="D85" s="16" t="s">
        <v>60</v>
      </c>
      <c r="E85" s="17"/>
      <c r="F85" s="17"/>
      <c r="G85" s="17"/>
      <c r="H85" s="18"/>
      <c r="I85" s="16"/>
      <c r="J85" s="18"/>
      <c r="K85" s="16">
        <v>35</v>
      </c>
      <c r="L85" s="18"/>
    </row>
    <row r="86" spans="2:12" x14ac:dyDescent="0.25">
      <c r="B86" s="68"/>
      <c r="C86" s="69"/>
      <c r="D86" s="16"/>
      <c r="E86" s="17"/>
      <c r="F86" s="17"/>
      <c r="G86" s="17"/>
      <c r="H86" s="18"/>
      <c r="I86" s="16"/>
      <c r="J86" s="18"/>
      <c r="K86" s="16"/>
      <c r="L86" s="18"/>
    </row>
    <row r="87" spans="2:12" ht="15.75" thickBot="1" x14ac:dyDescent="0.3">
      <c r="B87" s="70"/>
      <c r="C87" s="71"/>
      <c r="D87" s="20"/>
      <c r="E87" s="21" t="s">
        <v>61</v>
      </c>
      <c r="F87" s="21"/>
      <c r="G87" s="21"/>
      <c r="H87" s="22"/>
      <c r="I87" s="20"/>
      <c r="J87" s="22"/>
      <c r="K87" s="20"/>
      <c r="L87" s="22"/>
    </row>
    <row r="88" spans="2:12" x14ac:dyDescent="0.25">
      <c r="B88" s="72">
        <v>11597</v>
      </c>
      <c r="C88" s="73"/>
      <c r="D88" s="10" t="s">
        <v>15</v>
      </c>
      <c r="E88" s="11"/>
      <c r="F88" s="11"/>
      <c r="G88" s="11"/>
      <c r="H88" s="12"/>
      <c r="I88" s="10">
        <v>12</v>
      </c>
      <c r="J88" s="12"/>
      <c r="K88" s="10"/>
      <c r="L88" s="12"/>
    </row>
    <row r="89" spans="2:12" x14ac:dyDescent="0.25">
      <c r="B89" s="68"/>
      <c r="C89" s="69"/>
      <c r="D89" s="16" t="s">
        <v>101</v>
      </c>
      <c r="E89" s="17"/>
      <c r="F89" s="17"/>
      <c r="G89" s="17"/>
      <c r="H89" s="18"/>
      <c r="I89" s="16">
        <v>8</v>
      </c>
      <c r="J89" s="18"/>
      <c r="K89" s="16"/>
      <c r="L89" s="18"/>
    </row>
    <row r="90" spans="2:12" x14ac:dyDescent="0.25">
      <c r="B90" s="68"/>
      <c r="C90" s="69"/>
      <c r="D90" s="16" t="s">
        <v>102</v>
      </c>
      <c r="E90" s="17"/>
      <c r="F90" s="17"/>
      <c r="G90" s="17"/>
      <c r="H90" s="18"/>
      <c r="I90" s="16">
        <v>15</v>
      </c>
      <c r="J90" s="18"/>
      <c r="K90" s="16"/>
      <c r="L90" s="18"/>
    </row>
    <row r="91" spans="2:12" ht="15.75" thickBot="1" x14ac:dyDescent="0.3">
      <c r="B91" s="70"/>
      <c r="C91" s="71"/>
      <c r="D91" s="20" t="s">
        <v>103</v>
      </c>
      <c r="E91" s="21"/>
      <c r="F91" s="21"/>
      <c r="G91" s="21"/>
      <c r="H91" s="22"/>
      <c r="I91" s="20"/>
      <c r="J91" s="22"/>
      <c r="K91" s="20">
        <v>35</v>
      </c>
      <c r="L91" s="22"/>
    </row>
    <row r="92" spans="2:12" x14ac:dyDescent="0.25">
      <c r="B92" s="62"/>
      <c r="C92" s="63"/>
      <c r="D92" s="1"/>
      <c r="E92" s="2"/>
      <c r="F92" s="2"/>
      <c r="G92" s="2"/>
      <c r="H92" s="3"/>
      <c r="I92" s="1"/>
      <c r="J92" s="3"/>
      <c r="K92" s="1"/>
      <c r="L92" s="3"/>
    </row>
    <row r="93" spans="2:12" x14ac:dyDescent="0.25">
      <c r="B93" s="64"/>
      <c r="C93" s="65"/>
      <c r="D93" s="4"/>
      <c r="E93" s="5"/>
      <c r="F93" s="5"/>
      <c r="G93" s="5"/>
      <c r="H93" s="6"/>
      <c r="I93" s="4"/>
      <c r="J93" s="6"/>
      <c r="K93" s="4"/>
      <c r="L93" s="6"/>
    </row>
    <row r="94" spans="2:12" x14ac:dyDescent="0.25">
      <c r="B94" s="64"/>
      <c r="C94" s="65"/>
      <c r="D94" s="4"/>
      <c r="E94" s="5"/>
      <c r="F94" s="5"/>
      <c r="G94" s="5"/>
      <c r="H94" s="6"/>
      <c r="I94" s="4"/>
      <c r="J94" s="6"/>
      <c r="K94" s="4"/>
      <c r="L94" s="6"/>
    </row>
    <row r="95" spans="2:12" ht="15.75" thickBot="1" x14ac:dyDescent="0.3">
      <c r="B95" s="66"/>
      <c r="C95" s="67"/>
      <c r="D95" s="7"/>
      <c r="E95" s="8"/>
      <c r="F95" s="8"/>
      <c r="G95" s="8"/>
      <c r="H95" s="9"/>
      <c r="I95" s="7"/>
      <c r="J95" s="9"/>
      <c r="K95" s="7"/>
      <c r="L95" s="9"/>
    </row>
    <row r="96" spans="2:12" x14ac:dyDescent="0.25">
      <c r="B96" s="62"/>
      <c r="C96" s="63"/>
      <c r="D96" s="1"/>
      <c r="E96" s="2"/>
      <c r="F96" s="2"/>
      <c r="G96" s="2"/>
      <c r="H96" s="3"/>
      <c r="I96" s="1"/>
      <c r="J96" s="3"/>
      <c r="K96" s="1"/>
      <c r="L96" s="3"/>
    </row>
    <row r="97" spans="2:12" x14ac:dyDescent="0.25">
      <c r="B97" s="64"/>
      <c r="C97" s="65"/>
      <c r="D97" s="4"/>
      <c r="E97" s="5"/>
      <c r="F97" s="5"/>
      <c r="G97" s="5"/>
      <c r="H97" s="6"/>
      <c r="I97" s="4"/>
      <c r="J97" s="6"/>
      <c r="K97" s="4"/>
      <c r="L97" s="6"/>
    </row>
    <row r="98" spans="2:12" x14ac:dyDescent="0.25">
      <c r="B98" s="64"/>
      <c r="C98" s="65"/>
      <c r="D98" s="4"/>
      <c r="E98" s="5"/>
      <c r="F98" s="5"/>
      <c r="G98" s="5"/>
      <c r="H98" s="6"/>
      <c r="I98" s="4"/>
      <c r="J98" s="6"/>
      <c r="K98" s="4"/>
      <c r="L98" s="6"/>
    </row>
    <row r="99" spans="2:12" ht="15.75" thickBot="1" x14ac:dyDescent="0.3">
      <c r="B99" s="66"/>
      <c r="C99" s="67"/>
      <c r="D99" s="7"/>
      <c r="E99" s="8"/>
      <c r="F99" s="8"/>
      <c r="G99" s="8"/>
      <c r="H99" s="9"/>
      <c r="I99" s="7"/>
      <c r="J99" s="9"/>
      <c r="K99" s="7"/>
      <c r="L99" s="9"/>
    </row>
    <row r="100" spans="2:12" x14ac:dyDescent="0.25">
      <c r="B100" s="62"/>
      <c r="C100" s="63"/>
      <c r="D100" s="1"/>
      <c r="E100" s="2"/>
      <c r="F100" s="2"/>
      <c r="G100" s="2"/>
      <c r="H100" s="3"/>
      <c r="I100" s="1"/>
      <c r="J100" s="3"/>
      <c r="K100" s="1"/>
      <c r="L100" s="3"/>
    </row>
    <row r="101" spans="2:12" x14ac:dyDescent="0.25">
      <c r="B101" s="64"/>
      <c r="C101" s="65"/>
      <c r="D101" s="4"/>
      <c r="E101" s="5"/>
      <c r="F101" s="5"/>
      <c r="G101" s="5"/>
      <c r="H101" s="6"/>
      <c r="I101" s="4"/>
      <c r="J101" s="6"/>
      <c r="K101" s="4"/>
      <c r="L101" s="6"/>
    </row>
    <row r="102" spans="2:12" x14ac:dyDescent="0.25">
      <c r="B102" s="64"/>
      <c r="C102" s="65"/>
      <c r="D102" s="4"/>
      <c r="E102" s="5"/>
      <c r="F102" s="5"/>
      <c r="G102" s="5"/>
      <c r="H102" s="6"/>
      <c r="I102" s="4"/>
      <c r="J102" s="6"/>
      <c r="K102" s="4"/>
      <c r="L102" s="6"/>
    </row>
    <row r="103" spans="2:12" ht="15.75" thickBot="1" x14ac:dyDescent="0.3">
      <c r="B103" s="66"/>
      <c r="C103" s="67"/>
      <c r="D103" s="7"/>
      <c r="E103" s="8"/>
      <c r="F103" s="8"/>
      <c r="G103" s="8"/>
      <c r="H103" s="9"/>
      <c r="I103" s="7"/>
      <c r="J103" s="9"/>
      <c r="K103" s="7"/>
      <c r="L103" s="9"/>
    </row>
    <row r="104" spans="2:12" x14ac:dyDescent="0.25">
      <c r="B104" s="62"/>
      <c r="C104" s="63"/>
      <c r="D104" s="1"/>
      <c r="E104" s="2"/>
      <c r="F104" s="2"/>
      <c r="G104" s="2"/>
      <c r="H104" s="3"/>
      <c r="I104" s="1"/>
      <c r="J104" s="3"/>
      <c r="K104" s="1"/>
      <c r="L104" s="3"/>
    </row>
    <row r="105" spans="2:12" x14ac:dyDescent="0.25">
      <c r="B105" s="64"/>
      <c r="C105" s="65"/>
      <c r="D105" s="4"/>
      <c r="E105" s="5"/>
      <c r="F105" s="5"/>
      <c r="G105" s="5"/>
      <c r="H105" s="6"/>
      <c r="I105" s="4"/>
      <c r="J105" s="6"/>
      <c r="K105" s="4"/>
      <c r="L105" s="6"/>
    </row>
    <row r="106" spans="2:12" x14ac:dyDescent="0.25">
      <c r="B106" s="64"/>
      <c r="C106" s="65"/>
      <c r="D106" s="4"/>
      <c r="E106" s="5"/>
      <c r="F106" s="5"/>
      <c r="G106" s="5"/>
      <c r="H106" s="6"/>
      <c r="I106" s="4"/>
      <c r="J106" s="6"/>
      <c r="K106" s="4"/>
      <c r="L106" s="6"/>
    </row>
    <row r="107" spans="2:12" ht="15.75" thickBot="1" x14ac:dyDescent="0.3">
      <c r="B107" s="66"/>
      <c r="C107" s="67"/>
      <c r="D107" s="7"/>
      <c r="E107" s="8"/>
      <c r="F107" s="8"/>
      <c r="G107" s="8"/>
      <c r="H107" s="9"/>
      <c r="I107" s="7"/>
      <c r="J107" s="9"/>
      <c r="K107" s="7"/>
      <c r="L107" s="9"/>
    </row>
    <row r="108" spans="2:12" x14ac:dyDescent="0.25">
      <c r="B108" s="62"/>
      <c r="C108" s="63"/>
      <c r="D108" s="1"/>
      <c r="E108" s="2"/>
      <c r="F108" s="2"/>
      <c r="G108" s="2"/>
      <c r="H108" s="3"/>
      <c r="I108" s="1"/>
      <c r="J108" s="3"/>
      <c r="K108" s="1"/>
      <c r="L108" s="3"/>
    </row>
    <row r="109" spans="2:12" x14ac:dyDescent="0.25">
      <c r="B109" s="64"/>
      <c r="C109" s="65"/>
      <c r="D109" s="4"/>
      <c r="E109" s="5"/>
      <c r="F109" s="5"/>
      <c r="G109" s="5"/>
      <c r="H109" s="6"/>
      <c r="I109" s="4"/>
      <c r="J109" s="6"/>
      <c r="K109" s="4"/>
      <c r="L109" s="6"/>
    </row>
    <row r="110" spans="2:12" x14ac:dyDescent="0.25">
      <c r="B110" s="64"/>
      <c r="C110" s="65"/>
      <c r="D110" s="4"/>
      <c r="E110" s="5"/>
      <c r="F110" s="5"/>
      <c r="G110" s="5"/>
      <c r="H110" s="6"/>
      <c r="I110" s="4"/>
      <c r="J110" s="6"/>
      <c r="K110" s="4"/>
      <c r="L110" s="6"/>
    </row>
    <row r="111" spans="2:12" ht="15.75" thickBot="1" x14ac:dyDescent="0.3">
      <c r="B111" s="66"/>
      <c r="C111" s="67"/>
      <c r="D111" s="7"/>
      <c r="E111" s="8"/>
      <c r="F111" s="8"/>
      <c r="G111" s="8"/>
      <c r="H111" s="9"/>
      <c r="I111" s="7"/>
      <c r="J111" s="9"/>
      <c r="K111" s="7"/>
      <c r="L111" s="9"/>
    </row>
    <row r="112" spans="2:12" x14ac:dyDescent="0.25">
      <c r="B112" s="62"/>
      <c r="C112" s="63"/>
      <c r="D112" s="1"/>
      <c r="E112" s="2"/>
      <c r="F112" s="2"/>
      <c r="G112" s="2"/>
      <c r="H112" s="3"/>
      <c r="I112" s="1"/>
      <c r="J112" s="3"/>
      <c r="K112" s="1"/>
      <c r="L112" s="3"/>
    </row>
    <row r="113" spans="2:12" x14ac:dyDescent="0.25">
      <c r="B113" s="64"/>
      <c r="C113" s="65"/>
      <c r="D113" s="4"/>
      <c r="E113" s="5"/>
      <c r="F113" s="5"/>
      <c r="G113" s="5"/>
      <c r="H113" s="6"/>
      <c r="I113" s="4"/>
      <c r="J113" s="6"/>
      <c r="K113" s="4"/>
      <c r="L113" s="6"/>
    </row>
    <row r="114" spans="2:12" x14ac:dyDescent="0.25">
      <c r="B114" s="64"/>
      <c r="C114" s="65"/>
      <c r="D114" s="4"/>
      <c r="E114" s="5"/>
      <c r="F114" s="5"/>
      <c r="G114" s="5"/>
      <c r="H114" s="6"/>
      <c r="I114" s="4"/>
      <c r="J114" s="6"/>
      <c r="K114" s="4"/>
      <c r="L114" s="6"/>
    </row>
    <row r="115" spans="2:12" ht="15.75" thickBot="1" x14ac:dyDescent="0.3">
      <c r="B115" s="66"/>
      <c r="C115" s="67"/>
      <c r="D115" s="7"/>
      <c r="E115" s="8"/>
      <c r="F115" s="8"/>
      <c r="G115" s="8"/>
      <c r="H115" s="9"/>
      <c r="I115" s="7"/>
      <c r="J115" s="9"/>
      <c r="K115" s="7"/>
      <c r="L115" s="9"/>
    </row>
    <row r="116" spans="2:12" x14ac:dyDescent="0.25">
      <c r="B116" s="62"/>
      <c r="C116" s="63"/>
      <c r="D116" s="1"/>
      <c r="E116" s="2"/>
      <c r="F116" s="2"/>
      <c r="G116" s="2"/>
      <c r="H116" s="3"/>
      <c r="I116" s="1"/>
      <c r="J116" s="3"/>
      <c r="K116" s="1"/>
      <c r="L116" s="3"/>
    </row>
    <row r="117" spans="2:12" x14ac:dyDescent="0.25">
      <c r="B117" s="64"/>
      <c r="C117" s="65"/>
      <c r="D117" s="4"/>
      <c r="E117" s="5"/>
      <c r="F117" s="5"/>
      <c r="G117" s="5"/>
      <c r="H117" s="6"/>
      <c r="I117" s="4"/>
      <c r="J117" s="6"/>
      <c r="K117" s="4"/>
      <c r="L117" s="6"/>
    </row>
    <row r="118" spans="2:12" x14ac:dyDescent="0.25">
      <c r="B118" s="64"/>
      <c r="C118" s="65"/>
      <c r="D118" s="4"/>
      <c r="E118" s="5"/>
      <c r="F118" s="5"/>
      <c r="G118" s="5"/>
      <c r="H118" s="6"/>
      <c r="I118" s="4"/>
      <c r="J118" s="6"/>
      <c r="K118" s="4"/>
      <c r="L118" s="6"/>
    </row>
    <row r="119" spans="2:12" ht="15.75" thickBot="1" x14ac:dyDescent="0.3">
      <c r="B119" s="66"/>
      <c r="C119" s="67"/>
      <c r="D119" s="7"/>
      <c r="E119" s="8"/>
      <c r="F119" s="8"/>
      <c r="G119" s="8"/>
      <c r="H119" s="9"/>
      <c r="I119" s="7"/>
      <c r="J119" s="9"/>
      <c r="K119" s="7"/>
      <c r="L119" s="9"/>
    </row>
    <row r="120" spans="2:12" x14ac:dyDescent="0.25">
      <c r="B120" s="62"/>
      <c r="C120" s="63"/>
      <c r="D120" s="1"/>
      <c r="E120" s="2"/>
      <c r="F120" s="2"/>
      <c r="G120" s="2"/>
      <c r="H120" s="3"/>
      <c r="I120" s="1"/>
      <c r="J120" s="3"/>
      <c r="K120" s="1"/>
      <c r="L120" s="3"/>
    </row>
    <row r="121" spans="2:12" x14ac:dyDescent="0.25">
      <c r="B121" s="64"/>
      <c r="C121" s="65"/>
      <c r="D121" s="4"/>
      <c r="E121" s="5"/>
      <c r="F121" s="5"/>
      <c r="G121" s="5"/>
      <c r="H121" s="6"/>
      <c r="I121" s="4"/>
      <c r="J121" s="6"/>
      <c r="K121" s="4"/>
      <c r="L121" s="6"/>
    </row>
    <row r="122" spans="2:12" x14ac:dyDescent="0.25">
      <c r="B122" s="64"/>
      <c r="C122" s="65"/>
      <c r="D122" s="4"/>
      <c r="E122" s="5"/>
      <c r="F122" s="5"/>
      <c r="G122" s="5"/>
      <c r="H122" s="6"/>
      <c r="I122" s="4"/>
      <c r="J122" s="6"/>
      <c r="K122" s="4"/>
      <c r="L122" s="6"/>
    </row>
    <row r="123" spans="2:12" ht="15.75" thickBot="1" x14ac:dyDescent="0.3">
      <c r="B123" s="66"/>
      <c r="C123" s="67"/>
      <c r="D123" s="7"/>
      <c r="E123" s="8"/>
      <c r="F123" s="8"/>
      <c r="G123" s="8"/>
      <c r="H123" s="9"/>
      <c r="I123" s="7"/>
      <c r="J123" s="9"/>
      <c r="K123" s="7"/>
      <c r="L123" s="9"/>
    </row>
    <row r="124" spans="2:12" x14ac:dyDescent="0.25">
      <c r="B124" s="62"/>
      <c r="C124" s="63"/>
      <c r="D124" s="1"/>
      <c r="E124" s="2"/>
      <c r="F124" s="2"/>
      <c r="G124" s="2"/>
      <c r="H124" s="3"/>
      <c r="I124" s="1"/>
      <c r="J124" s="3"/>
      <c r="K124" s="1"/>
      <c r="L124" s="3"/>
    </row>
    <row r="125" spans="2:12" x14ac:dyDescent="0.25">
      <c r="B125" s="64"/>
      <c r="C125" s="65"/>
      <c r="D125" s="4"/>
      <c r="E125" s="5"/>
      <c r="F125" s="5"/>
      <c r="G125" s="5"/>
      <c r="H125" s="6"/>
      <c r="I125" s="4"/>
      <c r="J125" s="6"/>
      <c r="K125" s="4"/>
      <c r="L125" s="6"/>
    </row>
    <row r="126" spans="2:12" x14ac:dyDescent="0.25">
      <c r="B126" s="64"/>
      <c r="C126" s="65"/>
      <c r="D126" s="4"/>
      <c r="E126" s="5"/>
      <c r="F126" s="5"/>
      <c r="G126" s="5"/>
      <c r="H126" s="6"/>
      <c r="I126" s="4"/>
      <c r="J126" s="6"/>
      <c r="K126" s="4"/>
      <c r="L126" s="6"/>
    </row>
    <row r="127" spans="2:12" ht="15.75" thickBot="1" x14ac:dyDescent="0.3">
      <c r="B127" s="66"/>
      <c r="C127" s="67"/>
      <c r="D127" s="7"/>
      <c r="E127" s="8"/>
      <c r="F127" s="8"/>
      <c r="G127" s="8"/>
      <c r="H127" s="9"/>
      <c r="I127" s="7"/>
      <c r="J127" s="9"/>
      <c r="K127" s="7"/>
      <c r="L127" s="9"/>
    </row>
    <row r="128" spans="2:12" x14ac:dyDescent="0.25">
      <c r="B128" s="62"/>
      <c r="C128" s="63"/>
      <c r="D128" s="1"/>
      <c r="E128" s="2"/>
      <c r="F128" s="2"/>
      <c r="G128" s="2"/>
      <c r="H128" s="3"/>
      <c r="I128" s="1"/>
      <c r="J128" s="3"/>
      <c r="K128" s="1"/>
      <c r="L128" s="3"/>
    </row>
    <row r="129" spans="2:12" x14ac:dyDescent="0.25">
      <c r="B129" s="64"/>
      <c r="C129" s="65"/>
      <c r="D129" s="4"/>
      <c r="E129" s="5"/>
      <c r="F129" s="5"/>
      <c r="G129" s="5"/>
      <c r="H129" s="6"/>
      <c r="I129" s="4"/>
      <c r="J129" s="6"/>
      <c r="K129" s="4"/>
      <c r="L129" s="6"/>
    </row>
    <row r="130" spans="2:12" x14ac:dyDescent="0.25">
      <c r="B130" s="64"/>
      <c r="C130" s="65"/>
      <c r="D130" s="4"/>
      <c r="E130" s="5"/>
      <c r="F130" s="5"/>
      <c r="G130" s="5"/>
      <c r="H130" s="6"/>
      <c r="I130" s="4"/>
      <c r="J130" s="6"/>
      <c r="K130" s="4"/>
      <c r="L130" s="6"/>
    </row>
    <row r="131" spans="2:12" ht="15.75" thickBot="1" x14ac:dyDescent="0.3">
      <c r="B131" s="66"/>
      <c r="C131" s="67"/>
      <c r="D131" s="7"/>
      <c r="E131" s="8"/>
      <c r="F131" s="8"/>
      <c r="G131" s="8"/>
      <c r="H131" s="9"/>
      <c r="I131" s="7"/>
      <c r="J131" s="9"/>
      <c r="K131" s="7"/>
      <c r="L131" s="9"/>
    </row>
    <row r="132" spans="2:12" x14ac:dyDescent="0.25">
      <c r="B132" s="62"/>
      <c r="C132" s="63"/>
      <c r="D132" s="1"/>
      <c r="E132" s="2"/>
      <c r="F132" s="2"/>
      <c r="G132" s="2"/>
      <c r="H132" s="3"/>
      <c r="I132" s="1"/>
      <c r="J132" s="3"/>
      <c r="K132" s="1"/>
      <c r="L132" s="3"/>
    </row>
    <row r="133" spans="2:12" x14ac:dyDescent="0.25">
      <c r="B133" s="64"/>
      <c r="C133" s="65"/>
      <c r="D133" s="4"/>
      <c r="E133" s="5"/>
      <c r="F133" s="5"/>
      <c r="G133" s="5"/>
      <c r="H133" s="6"/>
      <c r="I133" s="4"/>
      <c r="J133" s="6"/>
      <c r="K133" s="4"/>
      <c r="L133" s="6"/>
    </row>
    <row r="134" spans="2:12" x14ac:dyDescent="0.25">
      <c r="B134" s="64"/>
      <c r="C134" s="65"/>
      <c r="D134" s="4"/>
      <c r="E134" s="5"/>
      <c r="F134" s="5"/>
      <c r="G134" s="5"/>
      <c r="H134" s="6"/>
      <c r="I134" s="4"/>
      <c r="J134" s="6"/>
      <c r="K134" s="4"/>
      <c r="L134" s="6"/>
    </row>
    <row r="135" spans="2:12" ht="15.75" thickBot="1" x14ac:dyDescent="0.3">
      <c r="B135" s="66"/>
      <c r="C135" s="67"/>
      <c r="D135" s="7"/>
      <c r="E135" s="8"/>
      <c r="F135" s="8"/>
      <c r="G135" s="8"/>
      <c r="H135" s="9"/>
      <c r="I135" s="7"/>
      <c r="J135" s="9"/>
      <c r="K135" s="7"/>
      <c r="L135" s="9"/>
    </row>
    <row r="136" spans="2:12" x14ac:dyDescent="0.25">
      <c r="B136" s="62"/>
      <c r="C136" s="63"/>
      <c r="D136" s="1"/>
      <c r="E136" s="2"/>
      <c r="F136" s="2"/>
      <c r="G136" s="2"/>
      <c r="H136" s="3"/>
      <c r="I136" s="1"/>
      <c r="J136" s="3"/>
      <c r="K136" s="1"/>
      <c r="L136" s="3"/>
    </row>
    <row r="137" spans="2:12" x14ac:dyDescent="0.25">
      <c r="B137" s="64"/>
      <c r="C137" s="65"/>
      <c r="D137" s="4"/>
      <c r="E137" s="5"/>
      <c r="F137" s="5"/>
      <c r="G137" s="5"/>
      <c r="H137" s="6"/>
      <c r="I137" s="4"/>
      <c r="J137" s="6"/>
      <c r="K137" s="4"/>
      <c r="L137" s="6"/>
    </row>
    <row r="138" spans="2:12" x14ac:dyDescent="0.25">
      <c r="B138" s="64"/>
      <c r="C138" s="65"/>
      <c r="D138" s="4"/>
      <c r="E138" s="5"/>
      <c r="F138" s="5"/>
      <c r="G138" s="5"/>
      <c r="H138" s="6"/>
      <c r="I138" s="4"/>
      <c r="J138" s="6"/>
      <c r="K138" s="4"/>
      <c r="L138" s="6"/>
    </row>
    <row r="139" spans="2:12" ht="15.75" thickBot="1" x14ac:dyDescent="0.3">
      <c r="B139" s="66"/>
      <c r="C139" s="67"/>
      <c r="D139" s="7"/>
      <c r="E139" s="8"/>
      <c r="F139" s="8"/>
      <c r="G139" s="8"/>
      <c r="H139" s="9"/>
      <c r="I139" s="7"/>
      <c r="J139" s="9"/>
      <c r="K139" s="7"/>
      <c r="L139" s="9"/>
    </row>
    <row r="140" spans="2:12" x14ac:dyDescent="0.25">
      <c r="B140" s="62"/>
      <c r="C140" s="63"/>
      <c r="D140" s="1"/>
      <c r="E140" s="2"/>
      <c r="F140" s="2"/>
      <c r="G140" s="2"/>
      <c r="H140" s="3"/>
      <c r="I140" s="1"/>
      <c r="J140" s="3"/>
      <c r="K140" s="1"/>
      <c r="L140" s="3"/>
    </row>
    <row r="141" spans="2:12" x14ac:dyDescent="0.25">
      <c r="B141" s="64"/>
      <c r="C141" s="65"/>
      <c r="D141" s="4"/>
      <c r="E141" s="5"/>
      <c r="F141" s="5"/>
      <c r="G141" s="5"/>
      <c r="H141" s="6"/>
      <c r="I141" s="4"/>
      <c r="J141" s="6"/>
      <c r="K141" s="4"/>
      <c r="L141" s="6"/>
    </row>
    <row r="142" spans="2:12" x14ac:dyDescent="0.25">
      <c r="B142" s="64"/>
      <c r="C142" s="65"/>
      <c r="D142" s="4"/>
      <c r="E142" s="5"/>
      <c r="F142" s="5"/>
      <c r="G142" s="5"/>
      <c r="H142" s="6"/>
      <c r="I142" s="4"/>
      <c r="J142" s="6"/>
      <c r="K142" s="4"/>
      <c r="L142" s="6"/>
    </row>
    <row r="143" spans="2:12" ht="15.75" thickBot="1" x14ac:dyDescent="0.3">
      <c r="B143" s="66"/>
      <c r="C143" s="67"/>
      <c r="D143" s="7"/>
      <c r="E143" s="8"/>
      <c r="F143" s="8"/>
      <c r="G143" s="8"/>
      <c r="H143" s="9"/>
      <c r="I143" s="7"/>
      <c r="J143" s="9"/>
      <c r="K143" s="7"/>
      <c r="L143" s="9"/>
    </row>
    <row r="144" spans="2:12" x14ac:dyDescent="0.25">
      <c r="B144" s="62"/>
      <c r="C144" s="63"/>
      <c r="D144" s="1"/>
      <c r="E144" s="2"/>
      <c r="F144" s="2"/>
      <c r="G144" s="2"/>
      <c r="H144" s="3"/>
      <c r="I144" s="1"/>
      <c r="J144" s="3"/>
      <c r="K144" s="1"/>
      <c r="L144" s="3"/>
    </row>
    <row r="145" spans="2:12" x14ac:dyDescent="0.25">
      <c r="B145" s="64"/>
      <c r="C145" s="65"/>
      <c r="D145" s="4"/>
      <c r="E145" s="5"/>
      <c r="F145" s="5"/>
      <c r="G145" s="5"/>
      <c r="H145" s="6"/>
      <c r="I145" s="4"/>
      <c r="J145" s="6"/>
      <c r="K145" s="4"/>
      <c r="L145" s="6"/>
    </row>
    <row r="146" spans="2:12" x14ac:dyDescent="0.25">
      <c r="B146" s="64"/>
      <c r="C146" s="65"/>
      <c r="D146" s="4"/>
      <c r="E146" s="5"/>
      <c r="F146" s="5"/>
      <c r="G146" s="5"/>
      <c r="H146" s="6"/>
      <c r="I146" s="4"/>
      <c r="J146" s="6"/>
      <c r="K146" s="4"/>
      <c r="L146" s="6"/>
    </row>
    <row r="147" spans="2:12" ht="15.75" thickBot="1" x14ac:dyDescent="0.3">
      <c r="B147" s="66"/>
      <c r="C147" s="67"/>
      <c r="D147" s="7"/>
      <c r="E147" s="8"/>
      <c r="F147" s="8"/>
      <c r="G147" s="8"/>
      <c r="H147" s="9"/>
      <c r="I147" s="7"/>
      <c r="J147" s="9"/>
      <c r="K147" s="7"/>
      <c r="L147" s="9"/>
    </row>
    <row r="148" spans="2:12" x14ac:dyDescent="0.25">
      <c r="B148" s="62"/>
      <c r="C148" s="63"/>
      <c r="D148" s="1"/>
      <c r="E148" s="2"/>
      <c r="F148" s="2"/>
      <c r="G148" s="2"/>
      <c r="H148" s="3"/>
      <c r="I148" s="1"/>
      <c r="J148" s="3"/>
      <c r="K148" s="1"/>
      <c r="L148" s="3"/>
    </row>
    <row r="149" spans="2:12" x14ac:dyDescent="0.25">
      <c r="B149" s="64"/>
      <c r="C149" s="65"/>
      <c r="D149" s="4"/>
      <c r="E149" s="5"/>
      <c r="F149" s="5"/>
      <c r="G149" s="5"/>
      <c r="H149" s="6"/>
      <c r="I149" s="4"/>
      <c r="J149" s="6"/>
      <c r="K149" s="4"/>
      <c r="L149" s="6"/>
    </row>
    <row r="150" spans="2:12" x14ac:dyDescent="0.25">
      <c r="B150" s="64"/>
      <c r="C150" s="65"/>
      <c r="D150" s="4"/>
      <c r="E150" s="5"/>
      <c r="F150" s="5"/>
      <c r="G150" s="5"/>
      <c r="H150" s="6"/>
      <c r="I150" s="4"/>
      <c r="J150" s="6"/>
      <c r="K150" s="4"/>
      <c r="L150" s="6"/>
    </row>
    <row r="151" spans="2:12" ht="15.75" thickBot="1" x14ac:dyDescent="0.3">
      <c r="B151" s="66"/>
      <c r="C151" s="67"/>
      <c r="D151" s="7"/>
      <c r="E151" s="8"/>
      <c r="F151" s="8"/>
      <c r="G151" s="8"/>
      <c r="H151" s="9"/>
      <c r="I151" s="7"/>
      <c r="J151" s="9"/>
      <c r="K151" s="7"/>
      <c r="L151" s="9"/>
    </row>
    <row r="152" spans="2:12" x14ac:dyDescent="0.25">
      <c r="B152" s="62"/>
      <c r="C152" s="63"/>
      <c r="D152" s="1"/>
      <c r="E152" s="2"/>
      <c r="F152" s="2"/>
      <c r="G152" s="2"/>
      <c r="H152" s="3"/>
      <c r="I152" s="1"/>
      <c r="J152" s="3"/>
      <c r="K152" s="1"/>
      <c r="L152" s="3"/>
    </row>
    <row r="153" spans="2:12" x14ac:dyDescent="0.25">
      <c r="B153" s="64"/>
      <c r="C153" s="65"/>
      <c r="D153" s="4"/>
      <c r="E153" s="5"/>
      <c r="F153" s="5"/>
      <c r="G153" s="5"/>
      <c r="H153" s="6"/>
      <c r="I153" s="4"/>
      <c r="J153" s="6"/>
      <c r="K153" s="4"/>
      <c r="L153" s="6"/>
    </row>
    <row r="154" spans="2:12" x14ac:dyDescent="0.25">
      <c r="B154" s="64"/>
      <c r="C154" s="65"/>
      <c r="D154" s="4"/>
      <c r="E154" s="5"/>
      <c r="F154" s="5"/>
      <c r="G154" s="5"/>
      <c r="H154" s="6"/>
      <c r="I154" s="4"/>
      <c r="J154" s="6"/>
      <c r="K154" s="4"/>
      <c r="L154" s="6"/>
    </row>
    <row r="155" spans="2:12" ht="15.75" thickBot="1" x14ac:dyDescent="0.3">
      <c r="B155" s="66"/>
      <c r="C155" s="67"/>
      <c r="D155" s="7"/>
      <c r="E155" s="8"/>
      <c r="F155" s="8"/>
      <c r="G155" s="8"/>
      <c r="H155" s="9"/>
      <c r="I155" s="7"/>
      <c r="J155" s="9"/>
      <c r="K155" s="7"/>
      <c r="L155" s="9"/>
    </row>
    <row r="156" spans="2:12" x14ac:dyDescent="0.25">
      <c r="B156" s="62"/>
      <c r="C156" s="63"/>
      <c r="D156" s="1"/>
      <c r="E156" s="2"/>
      <c r="F156" s="2"/>
      <c r="G156" s="2"/>
      <c r="H156" s="3"/>
      <c r="I156" s="1"/>
      <c r="J156" s="3"/>
      <c r="K156" s="1"/>
      <c r="L156" s="3"/>
    </row>
    <row r="157" spans="2:12" x14ac:dyDescent="0.25">
      <c r="B157" s="64"/>
      <c r="C157" s="65"/>
      <c r="D157" s="4"/>
      <c r="E157" s="5"/>
      <c r="F157" s="5"/>
      <c r="G157" s="5"/>
      <c r="H157" s="6"/>
      <c r="I157" s="4"/>
      <c r="J157" s="6"/>
      <c r="K157" s="4"/>
      <c r="L157" s="6"/>
    </row>
    <row r="158" spans="2:12" x14ac:dyDescent="0.25">
      <c r="B158" s="64"/>
      <c r="C158" s="65"/>
      <c r="D158" s="4"/>
      <c r="E158" s="5"/>
      <c r="F158" s="5"/>
      <c r="G158" s="5"/>
      <c r="H158" s="6"/>
      <c r="I158" s="4"/>
      <c r="J158" s="6"/>
      <c r="K158" s="4"/>
      <c r="L158" s="6"/>
    </row>
    <row r="159" spans="2:12" ht="15.75" thickBot="1" x14ac:dyDescent="0.3">
      <c r="B159" s="66"/>
      <c r="C159" s="67"/>
      <c r="D159" s="7"/>
      <c r="E159" s="8"/>
      <c r="F159" s="8"/>
      <c r="G159" s="8"/>
      <c r="H159" s="9"/>
      <c r="I159" s="7"/>
      <c r="J159" s="9"/>
      <c r="K159" s="7"/>
      <c r="L159" s="9"/>
    </row>
    <row r="160" spans="2:12" x14ac:dyDescent="0.25">
      <c r="B160" s="62"/>
      <c r="C160" s="63"/>
      <c r="D160" s="1"/>
      <c r="E160" s="2"/>
      <c r="F160" s="2"/>
      <c r="G160" s="2"/>
      <c r="H160" s="3"/>
      <c r="I160" s="1"/>
      <c r="J160" s="3"/>
      <c r="K160" s="1"/>
      <c r="L160" s="3"/>
    </row>
    <row r="161" spans="2:12" x14ac:dyDescent="0.25">
      <c r="B161" s="64"/>
      <c r="C161" s="65"/>
      <c r="D161" s="4"/>
      <c r="E161" s="5"/>
      <c r="F161" s="5"/>
      <c r="G161" s="5"/>
      <c r="H161" s="6"/>
      <c r="I161" s="4"/>
      <c r="J161" s="6"/>
      <c r="K161" s="4"/>
      <c r="L161" s="6"/>
    </row>
    <row r="162" spans="2:12" x14ac:dyDescent="0.25">
      <c r="B162" s="64"/>
      <c r="C162" s="65"/>
      <c r="D162" s="4"/>
      <c r="E162" s="5"/>
      <c r="F162" s="5"/>
      <c r="G162" s="5"/>
      <c r="H162" s="6"/>
      <c r="I162" s="4"/>
      <c r="J162" s="6"/>
      <c r="K162" s="4"/>
      <c r="L162" s="6"/>
    </row>
    <row r="163" spans="2:12" ht="15.75" thickBot="1" x14ac:dyDescent="0.3">
      <c r="B163" s="66"/>
      <c r="C163" s="67"/>
      <c r="D163" s="7"/>
      <c r="E163" s="8"/>
      <c r="F163" s="8"/>
      <c r="G163" s="8"/>
      <c r="H163" s="9"/>
      <c r="I163" s="7"/>
      <c r="J163" s="9"/>
      <c r="K163" s="7"/>
      <c r="L163" s="9"/>
    </row>
    <row r="164" spans="2:12" x14ac:dyDescent="0.25">
      <c r="B164" s="62"/>
      <c r="C164" s="63"/>
      <c r="D164" s="1"/>
      <c r="E164" s="2"/>
      <c r="F164" s="2"/>
      <c r="G164" s="2"/>
      <c r="H164" s="3"/>
      <c r="I164" s="1"/>
      <c r="J164" s="3"/>
      <c r="K164" s="1"/>
      <c r="L164" s="3"/>
    </row>
    <row r="165" spans="2:12" x14ac:dyDescent="0.25">
      <c r="B165" s="64"/>
      <c r="C165" s="65"/>
      <c r="D165" s="4"/>
      <c r="E165" s="5"/>
      <c r="F165" s="5"/>
      <c r="G165" s="5"/>
      <c r="H165" s="6"/>
      <c r="I165" s="4"/>
      <c r="J165" s="6"/>
      <c r="K165" s="4"/>
      <c r="L165" s="6"/>
    </row>
    <row r="166" spans="2:12" x14ac:dyDescent="0.25">
      <c r="B166" s="64"/>
      <c r="C166" s="65"/>
      <c r="D166" s="4"/>
      <c r="E166" s="5"/>
      <c r="F166" s="5"/>
      <c r="G166" s="5"/>
      <c r="H166" s="6"/>
      <c r="I166" s="4"/>
      <c r="J166" s="6"/>
      <c r="K166" s="4"/>
      <c r="L166" s="6"/>
    </row>
    <row r="167" spans="2:12" ht="15.75" thickBot="1" x14ac:dyDescent="0.3">
      <c r="B167" s="66"/>
      <c r="C167" s="67"/>
      <c r="D167" s="7"/>
      <c r="E167" s="8"/>
      <c r="F167" s="8"/>
      <c r="G167" s="8"/>
      <c r="H167" s="9"/>
      <c r="I167" s="7"/>
      <c r="J167" s="9"/>
      <c r="K167" s="7"/>
      <c r="L167" s="9"/>
    </row>
    <row r="168" spans="2:12" x14ac:dyDescent="0.25">
      <c r="B168" s="62"/>
      <c r="C168" s="63"/>
      <c r="D168" s="1"/>
      <c r="E168" s="2"/>
      <c r="F168" s="2"/>
      <c r="G168" s="2"/>
      <c r="H168" s="3"/>
      <c r="I168" s="1"/>
      <c r="J168" s="3"/>
      <c r="K168" s="1"/>
      <c r="L168" s="3"/>
    </row>
    <row r="169" spans="2:12" x14ac:dyDescent="0.25">
      <c r="B169" s="64"/>
      <c r="C169" s="65"/>
      <c r="D169" s="4"/>
      <c r="E169" s="5"/>
      <c r="F169" s="5"/>
      <c r="G169" s="5"/>
      <c r="H169" s="6"/>
      <c r="I169" s="4"/>
      <c r="J169" s="6"/>
      <c r="K169" s="4"/>
      <c r="L169" s="6"/>
    </row>
    <row r="170" spans="2:12" x14ac:dyDescent="0.25">
      <c r="B170" s="64"/>
      <c r="C170" s="65"/>
      <c r="D170" s="4"/>
      <c r="E170" s="5"/>
      <c r="F170" s="5"/>
      <c r="G170" s="5"/>
      <c r="H170" s="6"/>
      <c r="I170" s="4"/>
      <c r="J170" s="6"/>
      <c r="K170" s="4"/>
      <c r="L170" s="6"/>
    </row>
    <row r="171" spans="2:12" ht="15.75" thickBot="1" x14ac:dyDescent="0.3">
      <c r="B171" s="66"/>
      <c r="C171" s="67"/>
      <c r="D171" s="7"/>
      <c r="E171" s="8"/>
      <c r="F171" s="8"/>
      <c r="G171" s="8"/>
      <c r="H171" s="9"/>
      <c r="I171" s="7"/>
      <c r="J171" s="9"/>
      <c r="K171" s="7"/>
      <c r="L171" s="9"/>
    </row>
    <row r="172" spans="2:12" x14ac:dyDescent="0.25">
      <c r="B172" s="62"/>
      <c r="C172" s="63"/>
      <c r="D172" s="1"/>
      <c r="E172" s="2"/>
      <c r="F172" s="2"/>
      <c r="G172" s="2"/>
      <c r="H172" s="3"/>
      <c r="I172" s="1"/>
      <c r="J172" s="3"/>
      <c r="K172" s="1"/>
      <c r="L172" s="3"/>
    </row>
    <row r="173" spans="2:12" x14ac:dyDescent="0.25">
      <c r="B173" s="64"/>
      <c r="C173" s="65"/>
      <c r="D173" s="4"/>
      <c r="E173" s="5"/>
      <c r="F173" s="5"/>
      <c r="G173" s="5"/>
      <c r="H173" s="6"/>
      <c r="I173" s="4"/>
      <c r="J173" s="6"/>
      <c r="K173" s="4"/>
      <c r="L173" s="6"/>
    </row>
    <row r="174" spans="2:12" x14ac:dyDescent="0.25">
      <c r="B174" s="64"/>
      <c r="C174" s="65"/>
      <c r="D174" s="4"/>
      <c r="E174" s="5"/>
      <c r="F174" s="5"/>
      <c r="G174" s="5"/>
      <c r="H174" s="6"/>
      <c r="I174" s="4"/>
      <c r="J174" s="6"/>
      <c r="K174" s="4"/>
      <c r="L174" s="6"/>
    </row>
    <row r="175" spans="2:12" ht="15.75" thickBot="1" x14ac:dyDescent="0.3">
      <c r="B175" s="66"/>
      <c r="C175" s="67"/>
      <c r="D175" s="7"/>
      <c r="E175" s="8"/>
      <c r="F175" s="8"/>
      <c r="G175" s="8"/>
      <c r="H175" s="9"/>
      <c r="I175" s="7"/>
      <c r="J175" s="9"/>
      <c r="K175" s="7"/>
      <c r="L175" s="9"/>
    </row>
    <row r="176" spans="2:12" x14ac:dyDescent="0.25">
      <c r="B176" s="62"/>
      <c r="C176" s="63"/>
      <c r="D176" s="1"/>
      <c r="E176" s="2"/>
      <c r="F176" s="2"/>
      <c r="G176" s="2"/>
      <c r="H176" s="3"/>
      <c r="I176" s="1"/>
      <c r="J176" s="3"/>
      <c r="K176" s="1"/>
      <c r="L176" s="3"/>
    </row>
    <row r="177" spans="2:12" x14ac:dyDescent="0.25">
      <c r="B177" s="64"/>
      <c r="C177" s="65"/>
      <c r="D177" s="4"/>
      <c r="E177" s="5"/>
      <c r="F177" s="5"/>
      <c r="G177" s="5"/>
      <c r="H177" s="6"/>
      <c r="I177" s="4"/>
      <c r="J177" s="6"/>
      <c r="K177" s="4"/>
      <c r="L177" s="6"/>
    </row>
    <row r="178" spans="2:12" x14ac:dyDescent="0.25">
      <c r="B178" s="64"/>
      <c r="C178" s="65"/>
      <c r="D178" s="4"/>
      <c r="E178" s="5"/>
      <c r="F178" s="5"/>
      <c r="G178" s="5"/>
      <c r="H178" s="6"/>
      <c r="I178" s="4"/>
      <c r="J178" s="6"/>
      <c r="K178" s="4"/>
      <c r="L178" s="6"/>
    </row>
    <row r="179" spans="2:12" ht="15.75" thickBot="1" x14ac:dyDescent="0.3">
      <c r="B179" s="66"/>
      <c r="C179" s="67"/>
      <c r="D179" s="7"/>
      <c r="E179" s="8"/>
      <c r="F179" s="8"/>
      <c r="G179" s="8"/>
      <c r="H179" s="9"/>
      <c r="I179" s="7"/>
      <c r="J179" s="9"/>
      <c r="K179" s="7"/>
      <c r="L179" s="9"/>
    </row>
    <row r="180" spans="2:12" x14ac:dyDescent="0.25">
      <c r="B180" s="62"/>
      <c r="C180" s="63"/>
      <c r="D180" s="1"/>
      <c r="E180" s="2"/>
      <c r="F180" s="2"/>
      <c r="G180" s="2"/>
      <c r="H180" s="3"/>
      <c r="I180" s="1"/>
      <c r="J180" s="3"/>
      <c r="K180" s="1"/>
      <c r="L180" s="3"/>
    </row>
    <row r="181" spans="2:12" x14ac:dyDescent="0.25">
      <c r="B181" s="64"/>
      <c r="C181" s="65"/>
      <c r="D181" s="4"/>
      <c r="E181" s="5"/>
      <c r="F181" s="5"/>
      <c r="G181" s="5"/>
      <c r="H181" s="6"/>
      <c r="I181" s="4"/>
      <c r="J181" s="6"/>
      <c r="K181" s="4"/>
      <c r="L181" s="6"/>
    </row>
    <row r="182" spans="2:12" x14ac:dyDescent="0.25">
      <c r="B182" s="64"/>
      <c r="C182" s="65"/>
      <c r="D182" s="4"/>
      <c r="E182" s="5"/>
      <c r="F182" s="5"/>
      <c r="G182" s="5"/>
      <c r="H182" s="6"/>
      <c r="I182" s="4"/>
      <c r="J182" s="6"/>
      <c r="K182" s="4"/>
      <c r="L182" s="6"/>
    </row>
    <row r="183" spans="2:12" ht="15.75" thickBot="1" x14ac:dyDescent="0.3">
      <c r="B183" s="66"/>
      <c r="C183" s="67"/>
      <c r="D183" s="7"/>
      <c r="E183" s="8"/>
      <c r="F183" s="8"/>
      <c r="G183" s="8"/>
      <c r="H183" s="9"/>
      <c r="I183" s="7"/>
      <c r="J183" s="9"/>
      <c r="K183" s="7"/>
      <c r="L183" s="9"/>
    </row>
    <row r="184" spans="2:12" x14ac:dyDescent="0.25">
      <c r="B184" s="62"/>
      <c r="C184" s="63"/>
      <c r="D184" s="1"/>
      <c r="E184" s="2"/>
      <c r="F184" s="2"/>
      <c r="G184" s="2"/>
      <c r="H184" s="3"/>
      <c r="I184" s="1"/>
      <c r="J184" s="3"/>
      <c r="K184" s="1"/>
      <c r="L184" s="3"/>
    </row>
    <row r="185" spans="2:12" x14ac:dyDescent="0.25">
      <c r="B185" s="64"/>
      <c r="C185" s="65"/>
      <c r="D185" s="4"/>
      <c r="E185" s="5"/>
      <c r="F185" s="5"/>
      <c r="G185" s="5"/>
      <c r="H185" s="6"/>
      <c r="I185" s="4"/>
      <c r="J185" s="6"/>
      <c r="K185" s="4"/>
      <c r="L185" s="6"/>
    </row>
    <row r="186" spans="2:12" x14ac:dyDescent="0.25">
      <c r="B186" s="64"/>
      <c r="C186" s="65"/>
      <c r="D186" s="4"/>
      <c r="E186" s="5"/>
      <c r="F186" s="5"/>
      <c r="G186" s="5"/>
      <c r="H186" s="6"/>
      <c r="I186" s="4"/>
      <c r="J186" s="6"/>
      <c r="K186" s="4"/>
      <c r="L186" s="6"/>
    </row>
    <row r="187" spans="2:12" ht="15.75" thickBot="1" x14ac:dyDescent="0.3">
      <c r="B187" s="66"/>
      <c r="C187" s="67"/>
      <c r="D187" s="7"/>
      <c r="E187" s="8"/>
      <c r="F187" s="8"/>
      <c r="G187" s="8"/>
      <c r="H187" s="9"/>
      <c r="I187" s="7"/>
      <c r="J187" s="9"/>
      <c r="K187" s="7"/>
      <c r="L187" s="9"/>
    </row>
    <row r="188" spans="2:12" x14ac:dyDescent="0.25">
      <c r="B188" s="62"/>
      <c r="C188" s="63"/>
      <c r="D188" s="1"/>
      <c r="E188" s="2"/>
      <c r="F188" s="2"/>
      <c r="G188" s="2"/>
      <c r="H188" s="3"/>
      <c r="I188" s="1"/>
      <c r="J188" s="3"/>
      <c r="K188" s="1"/>
      <c r="L188" s="3"/>
    </row>
    <row r="189" spans="2:12" x14ac:dyDescent="0.25">
      <c r="B189" s="64"/>
      <c r="C189" s="65"/>
      <c r="D189" s="4"/>
      <c r="E189" s="5"/>
      <c r="F189" s="5"/>
      <c r="G189" s="5"/>
      <c r="H189" s="6"/>
      <c r="I189" s="4"/>
      <c r="J189" s="6"/>
      <c r="K189" s="4"/>
      <c r="L189" s="6"/>
    </row>
    <row r="190" spans="2:12" x14ac:dyDescent="0.25">
      <c r="B190" s="64"/>
      <c r="C190" s="65"/>
      <c r="D190" s="4"/>
      <c r="E190" s="5"/>
      <c r="F190" s="5"/>
      <c r="G190" s="5"/>
      <c r="H190" s="6"/>
      <c r="I190" s="4"/>
      <c r="J190" s="6"/>
      <c r="K190" s="4"/>
      <c r="L190" s="6"/>
    </row>
    <row r="191" spans="2:12" ht="15.75" thickBot="1" x14ac:dyDescent="0.3">
      <c r="B191" s="66"/>
      <c r="C191" s="67"/>
      <c r="D191" s="7"/>
      <c r="E191" s="8"/>
      <c r="F191" s="8"/>
      <c r="G191" s="8"/>
      <c r="H191" s="9"/>
      <c r="I191" s="7"/>
      <c r="J191" s="9"/>
      <c r="K191" s="7"/>
      <c r="L191" s="9"/>
    </row>
    <row r="192" spans="2:12" x14ac:dyDescent="0.25">
      <c r="B192" s="62"/>
      <c r="C192" s="63"/>
      <c r="D192" s="1"/>
      <c r="E192" s="2"/>
      <c r="F192" s="2"/>
      <c r="G192" s="2"/>
      <c r="H192" s="3"/>
      <c r="I192" s="1"/>
      <c r="J192" s="3"/>
      <c r="K192" s="1"/>
      <c r="L192" s="3"/>
    </row>
    <row r="193" spans="2:12" x14ac:dyDescent="0.25">
      <c r="B193" s="64"/>
      <c r="C193" s="65"/>
      <c r="D193" s="4"/>
      <c r="E193" s="5"/>
      <c r="F193" s="5"/>
      <c r="G193" s="5"/>
      <c r="H193" s="6"/>
      <c r="I193" s="4"/>
      <c r="J193" s="6"/>
      <c r="K193" s="4"/>
      <c r="L193" s="6"/>
    </row>
    <row r="194" spans="2:12" x14ac:dyDescent="0.25">
      <c r="B194" s="64"/>
      <c r="C194" s="65"/>
      <c r="D194" s="4"/>
      <c r="E194" s="5"/>
      <c r="F194" s="5"/>
      <c r="G194" s="5"/>
      <c r="H194" s="6"/>
      <c r="I194" s="4"/>
      <c r="J194" s="6"/>
      <c r="K194" s="4"/>
      <c r="L194" s="6"/>
    </row>
    <row r="195" spans="2:12" ht="15.75" thickBot="1" x14ac:dyDescent="0.3">
      <c r="B195" s="66"/>
      <c r="C195" s="67"/>
      <c r="D195" s="7"/>
      <c r="E195" s="8"/>
      <c r="F195" s="8"/>
      <c r="G195" s="8"/>
      <c r="H195" s="9"/>
      <c r="I195" s="7"/>
      <c r="J195" s="9"/>
      <c r="K195" s="7"/>
      <c r="L195" s="9"/>
    </row>
    <row r="196" spans="2:12" x14ac:dyDescent="0.25">
      <c r="B196" s="62"/>
      <c r="C196" s="63"/>
      <c r="D196" s="1"/>
      <c r="E196" s="2"/>
      <c r="F196" s="2"/>
      <c r="G196" s="2"/>
      <c r="H196" s="3"/>
      <c r="I196" s="1"/>
      <c r="J196" s="3"/>
      <c r="K196" s="1"/>
      <c r="L196" s="3"/>
    </row>
    <row r="197" spans="2:12" x14ac:dyDescent="0.25">
      <c r="B197" s="64"/>
      <c r="C197" s="65"/>
      <c r="D197" s="4"/>
      <c r="E197" s="5"/>
      <c r="F197" s="5"/>
      <c r="G197" s="5"/>
      <c r="H197" s="6"/>
      <c r="I197" s="4"/>
      <c r="J197" s="6"/>
      <c r="K197" s="4"/>
      <c r="L197" s="6"/>
    </row>
    <row r="198" spans="2:12" x14ac:dyDescent="0.25">
      <c r="B198" s="64"/>
      <c r="C198" s="65"/>
      <c r="D198" s="4"/>
      <c r="E198" s="5"/>
      <c r="F198" s="5"/>
      <c r="G198" s="5"/>
      <c r="H198" s="6"/>
      <c r="I198" s="4"/>
      <c r="J198" s="6"/>
      <c r="K198" s="4"/>
      <c r="L198" s="6"/>
    </row>
    <row r="199" spans="2:12" ht="15.75" thickBot="1" x14ac:dyDescent="0.3">
      <c r="B199" s="66"/>
      <c r="C199" s="67"/>
      <c r="D199" s="7"/>
      <c r="E199" s="8"/>
      <c r="F199" s="8"/>
      <c r="G199" s="8"/>
      <c r="H199" s="9"/>
      <c r="I199" s="7"/>
      <c r="J199" s="9"/>
      <c r="K199" s="7"/>
      <c r="L199" s="9"/>
    </row>
    <row r="200" spans="2:12" x14ac:dyDescent="0.25">
      <c r="B200" s="62"/>
      <c r="C200" s="63"/>
      <c r="D200" s="1"/>
      <c r="E200" s="2"/>
      <c r="F200" s="2"/>
      <c r="G200" s="2"/>
      <c r="H200" s="3"/>
      <c r="I200" s="1"/>
      <c r="J200" s="3"/>
      <c r="K200" s="1"/>
      <c r="L200" s="3"/>
    </row>
    <row r="201" spans="2:12" x14ac:dyDescent="0.25">
      <c r="B201" s="64"/>
      <c r="C201" s="65"/>
      <c r="D201" s="4"/>
      <c r="E201" s="5"/>
      <c r="F201" s="5"/>
      <c r="G201" s="5"/>
      <c r="H201" s="6"/>
      <c r="I201" s="4"/>
      <c r="J201" s="6"/>
      <c r="K201" s="4"/>
      <c r="L201" s="6"/>
    </row>
    <row r="202" spans="2:12" x14ac:dyDescent="0.25">
      <c r="B202" s="64"/>
      <c r="C202" s="65"/>
      <c r="D202" s="4"/>
      <c r="E202" s="5"/>
      <c r="F202" s="5"/>
      <c r="G202" s="5"/>
      <c r="H202" s="6"/>
      <c r="I202" s="4"/>
      <c r="J202" s="6"/>
      <c r="K202" s="4"/>
      <c r="L202" s="6"/>
    </row>
    <row r="203" spans="2:12" ht="15.75" thickBot="1" x14ac:dyDescent="0.3">
      <c r="B203" s="66"/>
      <c r="C203" s="67"/>
      <c r="D203" s="7"/>
      <c r="E203" s="8"/>
      <c r="F203" s="8"/>
      <c r="G203" s="8"/>
      <c r="H203" s="9"/>
      <c r="I203" s="7"/>
      <c r="J203" s="9"/>
      <c r="K203" s="7"/>
      <c r="L203" s="9"/>
    </row>
    <row r="204" spans="2:12" x14ac:dyDescent="0.25">
      <c r="B204" s="62"/>
      <c r="C204" s="63"/>
      <c r="D204" s="1"/>
      <c r="E204" s="2"/>
      <c r="F204" s="2"/>
      <c r="G204" s="2"/>
      <c r="H204" s="3"/>
      <c r="I204" s="1"/>
      <c r="J204" s="3"/>
      <c r="K204" s="1"/>
      <c r="L204" s="3"/>
    </row>
    <row r="205" spans="2:12" x14ac:dyDescent="0.25">
      <c r="B205" s="64"/>
      <c r="C205" s="65"/>
      <c r="D205" s="4"/>
      <c r="E205" s="5"/>
      <c r="F205" s="5"/>
      <c r="G205" s="5"/>
      <c r="H205" s="6"/>
      <c r="I205" s="4"/>
      <c r="J205" s="6"/>
      <c r="K205" s="4"/>
      <c r="L205" s="6"/>
    </row>
    <row r="206" spans="2:12" x14ac:dyDescent="0.25">
      <c r="B206" s="64"/>
      <c r="C206" s="65"/>
      <c r="D206" s="4"/>
      <c r="E206" s="5"/>
      <c r="F206" s="5"/>
      <c r="G206" s="5"/>
      <c r="H206" s="6"/>
      <c r="I206" s="4"/>
      <c r="J206" s="6"/>
      <c r="K206" s="4"/>
      <c r="L206" s="6"/>
    </row>
    <row r="207" spans="2:12" ht="15.75" thickBot="1" x14ac:dyDescent="0.3">
      <c r="B207" s="66"/>
      <c r="C207" s="67"/>
      <c r="D207" s="7"/>
      <c r="E207" s="8"/>
      <c r="F207" s="8"/>
      <c r="G207" s="8"/>
      <c r="H207" s="9"/>
      <c r="I207" s="7"/>
      <c r="J207" s="9"/>
      <c r="K207" s="7"/>
      <c r="L207" s="9"/>
    </row>
    <row r="208" spans="2:12" x14ac:dyDescent="0.25">
      <c r="B208" s="62"/>
      <c r="C208" s="63"/>
      <c r="D208" s="1"/>
      <c r="E208" s="2"/>
      <c r="F208" s="2"/>
      <c r="G208" s="2"/>
      <c r="H208" s="3"/>
      <c r="I208" s="1"/>
      <c r="J208" s="3"/>
      <c r="K208" s="1"/>
      <c r="L208" s="3"/>
    </row>
    <row r="209" spans="2:12" x14ac:dyDescent="0.25">
      <c r="B209" s="64"/>
      <c r="C209" s="65"/>
      <c r="D209" s="4"/>
      <c r="E209" s="5"/>
      <c r="F209" s="5"/>
      <c r="G209" s="5"/>
      <c r="H209" s="6"/>
      <c r="I209" s="4"/>
      <c r="J209" s="6"/>
      <c r="K209" s="4"/>
      <c r="L209" s="6"/>
    </row>
    <row r="210" spans="2:12" x14ac:dyDescent="0.25">
      <c r="B210" s="64"/>
      <c r="C210" s="65"/>
      <c r="D210" s="4"/>
      <c r="E210" s="5"/>
      <c r="F210" s="5"/>
      <c r="G210" s="5"/>
      <c r="H210" s="6"/>
      <c r="I210" s="4"/>
      <c r="J210" s="6"/>
      <c r="K210" s="4"/>
      <c r="L210" s="6"/>
    </row>
    <row r="211" spans="2:12" ht="15.75" thickBot="1" x14ac:dyDescent="0.3">
      <c r="B211" s="66"/>
      <c r="C211" s="67"/>
      <c r="D211" s="7"/>
      <c r="E211" s="8"/>
      <c r="F211" s="8"/>
      <c r="G211" s="8"/>
      <c r="H211" s="9"/>
      <c r="I211" s="7"/>
      <c r="J211" s="9"/>
      <c r="K211" s="7"/>
      <c r="L211" s="9"/>
    </row>
    <row r="212" spans="2:12" x14ac:dyDescent="0.25">
      <c r="B212" s="62"/>
      <c r="C212" s="63"/>
      <c r="D212" s="1"/>
      <c r="E212" s="2"/>
      <c r="F212" s="2"/>
      <c r="G212" s="2"/>
      <c r="H212" s="3"/>
      <c r="I212" s="1"/>
      <c r="J212" s="3"/>
      <c r="K212" s="1"/>
      <c r="L212" s="3"/>
    </row>
    <row r="213" spans="2:12" x14ac:dyDescent="0.25">
      <c r="B213" s="64"/>
      <c r="C213" s="65"/>
      <c r="D213" s="4"/>
      <c r="E213" s="5"/>
      <c r="F213" s="5"/>
      <c r="G213" s="5"/>
      <c r="H213" s="6"/>
      <c r="I213" s="4"/>
      <c r="J213" s="6"/>
      <c r="K213" s="4"/>
      <c r="L213" s="6"/>
    </row>
    <row r="214" spans="2:12" x14ac:dyDescent="0.25">
      <c r="B214" s="64"/>
      <c r="C214" s="65"/>
      <c r="D214" s="4"/>
      <c r="E214" s="5"/>
      <c r="F214" s="5"/>
      <c r="G214" s="5"/>
      <c r="H214" s="6"/>
      <c r="I214" s="4"/>
      <c r="J214" s="6"/>
      <c r="K214" s="4"/>
      <c r="L214" s="6"/>
    </row>
    <row r="215" spans="2:12" ht="15.75" thickBot="1" x14ac:dyDescent="0.3">
      <c r="B215" s="66"/>
      <c r="C215" s="67"/>
      <c r="D215" s="7"/>
      <c r="E215" s="8"/>
      <c r="F215" s="8"/>
      <c r="G215" s="8"/>
      <c r="H215" s="9"/>
      <c r="I215" s="7"/>
      <c r="J215" s="9"/>
      <c r="K215" s="7"/>
      <c r="L215" s="9"/>
    </row>
    <row r="216" spans="2:12" x14ac:dyDescent="0.25">
      <c r="B216" s="62"/>
      <c r="C216" s="63"/>
      <c r="D216" s="1"/>
      <c r="E216" s="2"/>
      <c r="F216" s="2"/>
      <c r="G216" s="2"/>
      <c r="H216" s="3"/>
      <c r="I216" s="1"/>
      <c r="J216" s="3"/>
      <c r="K216" s="1"/>
      <c r="L216" s="3"/>
    </row>
    <row r="217" spans="2:12" x14ac:dyDescent="0.25">
      <c r="B217" s="64"/>
      <c r="C217" s="65"/>
      <c r="D217" s="4"/>
      <c r="E217" s="5"/>
      <c r="F217" s="5"/>
      <c r="G217" s="5"/>
      <c r="H217" s="6"/>
      <c r="I217" s="4"/>
      <c r="J217" s="6"/>
      <c r="K217" s="4"/>
      <c r="L217" s="6"/>
    </row>
    <row r="218" spans="2:12" x14ac:dyDescent="0.25">
      <c r="B218" s="64"/>
      <c r="C218" s="65"/>
      <c r="D218" s="4"/>
      <c r="E218" s="5"/>
      <c r="F218" s="5"/>
      <c r="G218" s="5"/>
      <c r="H218" s="6"/>
      <c r="I218" s="4"/>
      <c r="J218" s="6"/>
      <c r="K218" s="4"/>
      <c r="L218" s="6"/>
    </row>
    <row r="219" spans="2:12" ht="15.75" thickBot="1" x14ac:dyDescent="0.3">
      <c r="B219" s="66"/>
      <c r="C219" s="67"/>
      <c r="D219" s="7"/>
      <c r="E219" s="8"/>
      <c r="F219" s="8"/>
      <c r="G219" s="8"/>
      <c r="H219" s="9"/>
      <c r="I219" s="7"/>
      <c r="J219" s="9"/>
      <c r="K219" s="7"/>
      <c r="L219" s="9"/>
    </row>
    <row r="220" spans="2:12" x14ac:dyDescent="0.25">
      <c r="B220" s="62"/>
      <c r="C220" s="63"/>
      <c r="D220" s="1"/>
      <c r="E220" s="2"/>
      <c r="F220" s="2"/>
      <c r="G220" s="2"/>
      <c r="H220" s="3"/>
      <c r="I220" s="1"/>
      <c r="J220" s="3"/>
      <c r="K220" s="1"/>
      <c r="L220" s="3"/>
    </row>
    <row r="221" spans="2:12" x14ac:dyDescent="0.25">
      <c r="B221" s="64"/>
      <c r="C221" s="65"/>
      <c r="D221" s="4"/>
      <c r="E221" s="5"/>
      <c r="F221" s="5"/>
      <c r="G221" s="5"/>
      <c r="H221" s="6"/>
      <c r="I221" s="4"/>
      <c r="J221" s="6"/>
      <c r="K221" s="4"/>
      <c r="L221" s="6"/>
    </row>
    <row r="222" spans="2:12" x14ac:dyDescent="0.25">
      <c r="B222" s="64"/>
      <c r="C222" s="65"/>
      <c r="D222" s="4"/>
      <c r="E222" s="5"/>
      <c r="F222" s="5"/>
      <c r="G222" s="5"/>
      <c r="H222" s="6"/>
      <c r="I222" s="4"/>
      <c r="J222" s="6"/>
      <c r="K222" s="4"/>
      <c r="L222" s="6"/>
    </row>
    <row r="223" spans="2:12" ht="15.75" thickBot="1" x14ac:dyDescent="0.3">
      <c r="B223" s="66"/>
      <c r="C223" s="67"/>
      <c r="D223" s="7"/>
      <c r="E223" s="8"/>
      <c r="F223" s="8"/>
      <c r="G223" s="8"/>
      <c r="H223" s="9"/>
      <c r="I223" s="7"/>
      <c r="J223" s="9"/>
      <c r="K223" s="7"/>
      <c r="L223" s="9"/>
    </row>
    <row r="224" spans="2:12" x14ac:dyDescent="0.25">
      <c r="B224" s="62"/>
      <c r="C224" s="63"/>
      <c r="D224" s="1"/>
      <c r="E224" s="2"/>
      <c r="F224" s="2"/>
      <c r="G224" s="2"/>
      <c r="H224" s="3"/>
      <c r="I224" s="1"/>
      <c r="J224" s="3"/>
      <c r="K224" s="1"/>
      <c r="L224" s="3"/>
    </row>
    <row r="225" spans="2:12" x14ac:dyDescent="0.25">
      <c r="B225" s="64"/>
      <c r="C225" s="65"/>
      <c r="D225" s="4"/>
      <c r="E225" s="5"/>
      <c r="F225" s="5"/>
      <c r="G225" s="5"/>
      <c r="H225" s="6"/>
      <c r="I225" s="4"/>
      <c r="J225" s="6"/>
      <c r="K225" s="4"/>
      <c r="L225" s="6"/>
    </row>
    <row r="226" spans="2:12" x14ac:dyDescent="0.25">
      <c r="B226" s="64"/>
      <c r="C226" s="65"/>
      <c r="D226" s="4"/>
      <c r="E226" s="5"/>
      <c r="F226" s="5"/>
      <c r="G226" s="5"/>
      <c r="H226" s="6"/>
      <c r="I226" s="4"/>
      <c r="J226" s="6"/>
      <c r="K226" s="4"/>
      <c r="L226" s="6"/>
    </row>
    <row r="227" spans="2:12" ht="15.75" thickBot="1" x14ac:dyDescent="0.3">
      <c r="B227" s="66"/>
      <c r="C227" s="67"/>
      <c r="D227" s="7"/>
      <c r="E227" s="8"/>
      <c r="F227" s="8"/>
      <c r="G227" s="8"/>
      <c r="H227" s="9"/>
      <c r="I227" s="7"/>
      <c r="J227" s="9"/>
      <c r="K227" s="7"/>
      <c r="L227" s="9"/>
    </row>
    <row r="228" spans="2:12" x14ac:dyDescent="0.25">
      <c r="B228" s="62"/>
      <c r="C228" s="63"/>
      <c r="D228" s="1"/>
      <c r="E228" s="2"/>
      <c r="F228" s="2"/>
      <c r="G228" s="2"/>
      <c r="H228" s="3"/>
      <c r="I228" s="1"/>
      <c r="J228" s="3"/>
      <c r="K228" s="1"/>
      <c r="L228" s="3"/>
    </row>
    <row r="229" spans="2:12" x14ac:dyDescent="0.25">
      <c r="B229" s="64"/>
      <c r="C229" s="65"/>
      <c r="D229" s="4"/>
      <c r="E229" s="5"/>
      <c r="F229" s="5"/>
      <c r="G229" s="5"/>
      <c r="H229" s="6"/>
      <c r="I229" s="4"/>
      <c r="J229" s="6"/>
      <c r="K229" s="4"/>
      <c r="L229" s="6"/>
    </row>
    <row r="230" spans="2:12" x14ac:dyDescent="0.25">
      <c r="B230" s="64"/>
      <c r="C230" s="65"/>
      <c r="D230" s="4"/>
      <c r="E230" s="5"/>
      <c r="F230" s="5"/>
      <c r="G230" s="5"/>
      <c r="H230" s="6"/>
      <c r="I230" s="4"/>
      <c r="J230" s="6"/>
      <c r="K230" s="4"/>
      <c r="L230" s="6"/>
    </row>
    <row r="231" spans="2:12" ht="15.75" thickBot="1" x14ac:dyDescent="0.3">
      <c r="B231" s="66"/>
      <c r="C231" s="67"/>
      <c r="D231" s="7"/>
      <c r="E231" s="8"/>
      <c r="F231" s="8"/>
      <c r="G231" s="8"/>
      <c r="H231" s="9"/>
      <c r="I231" s="7"/>
      <c r="J231" s="9"/>
      <c r="K231" s="7"/>
      <c r="L231" s="9"/>
    </row>
    <row r="232" spans="2:12" x14ac:dyDescent="0.25">
      <c r="B232" s="62"/>
      <c r="C232" s="63"/>
      <c r="D232" s="1"/>
      <c r="E232" s="2"/>
      <c r="F232" s="2"/>
      <c r="G232" s="2"/>
      <c r="H232" s="3"/>
      <c r="I232" s="1"/>
      <c r="J232" s="3"/>
      <c r="K232" s="1"/>
      <c r="L232" s="3"/>
    </row>
    <row r="233" spans="2:12" x14ac:dyDescent="0.25">
      <c r="B233" s="64"/>
      <c r="C233" s="65"/>
      <c r="D233" s="4"/>
      <c r="E233" s="5"/>
      <c r="F233" s="5"/>
      <c r="G233" s="5"/>
      <c r="H233" s="6"/>
      <c r="I233" s="4"/>
      <c r="J233" s="6"/>
      <c r="K233" s="4"/>
      <c r="L233" s="6"/>
    </row>
    <row r="234" spans="2:12" x14ac:dyDescent="0.25">
      <c r="B234" s="64"/>
      <c r="C234" s="65"/>
      <c r="D234" s="4"/>
      <c r="E234" s="5"/>
      <c r="F234" s="5"/>
      <c r="G234" s="5"/>
      <c r="H234" s="6"/>
      <c r="I234" s="4"/>
      <c r="J234" s="6"/>
      <c r="K234" s="4"/>
      <c r="L234" s="6"/>
    </row>
    <row r="235" spans="2:12" ht="15.75" thickBot="1" x14ac:dyDescent="0.3">
      <c r="B235" s="66"/>
      <c r="C235" s="67"/>
      <c r="D235" s="7"/>
      <c r="E235" s="8"/>
      <c r="F235" s="8"/>
      <c r="G235" s="8"/>
      <c r="H235" s="9"/>
      <c r="I235" s="7"/>
      <c r="J235" s="9"/>
      <c r="K235" s="7"/>
      <c r="L235" s="9"/>
    </row>
    <row r="236" spans="2:12" x14ac:dyDescent="0.25">
      <c r="B236" s="62"/>
      <c r="C236" s="63"/>
      <c r="D236" s="1"/>
      <c r="E236" s="2"/>
      <c r="F236" s="2"/>
      <c r="G236" s="2"/>
      <c r="H236" s="3"/>
      <c r="I236" s="1"/>
      <c r="J236" s="3"/>
      <c r="K236" s="1"/>
      <c r="L236" s="3"/>
    </row>
    <row r="237" spans="2:12" x14ac:dyDescent="0.25">
      <c r="B237" s="64"/>
      <c r="C237" s="65"/>
      <c r="D237" s="4"/>
      <c r="E237" s="5"/>
      <c r="F237" s="5"/>
      <c r="G237" s="5"/>
      <c r="H237" s="6"/>
      <c r="I237" s="4"/>
      <c r="J237" s="6"/>
      <c r="K237" s="4"/>
      <c r="L237" s="6"/>
    </row>
    <row r="238" spans="2:12" x14ac:dyDescent="0.25">
      <c r="B238" s="64"/>
      <c r="C238" s="65"/>
      <c r="D238" s="4"/>
      <c r="E238" s="5"/>
      <c r="F238" s="5"/>
      <c r="G238" s="5"/>
      <c r="H238" s="6"/>
      <c r="I238" s="4"/>
      <c r="J238" s="6"/>
      <c r="K238" s="4"/>
      <c r="L238" s="6"/>
    </row>
    <row r="239" spans="2:12" ht="15.75" thickBot="1" x14ac:dyDescent="0.3">
      <c r="B239" s="66"/>
      <c r="C239" s="67"/>
      <c r="D239" s="7"/>
      <c r="E239" s="8"/>
      <c r="F239" s="8"/>
      <c r="G239" s="8"/>
      <c r="H239" s="9"/>
      <c r="I239" s="7"/>
      <c r="J239" s="9"/>
      <c r="K239" s="7"/>
      <c r="L239" s="9"/>
    </row>
    <row r="240" spans="2:12" x14ac:dyDescent="0.25">
      <c r="B240" s="62"/>
      <c r="C240" s="63"/>
      <c r="D240" s="1"/>
      <c r="E240" s="2"/>
      <c r="F240" s="2"/>
      <c r="G240" s="2"/>
      <c r="H240" s="3"/>
      <c r="I240" s="1"/>
      <c r="J240" s="3"/>
      <c r="K240" s="1"/>
      <c r="L240" s="3"/>
    </row>
    <row r="241" spans="2:12" x14ac:dyDescent="0.25">
      <c r="B241" s="64"/>
      <c r="C241" s="65"/>
      <c r="D241" s="4"/>
      <c r="E241" s="5"/>
      <c r="F241" s="5"/>
      <c r="G241" s="5"/>
      <c r="H241" s="6"/>
      <c r="I241" s="4"/>
      <c r="J241" s="6"/>
      <c r="K241" s="4"/>
      <c r="L241" s="6"/>
    </row>
    <row r="242" spans="2:12" x14ac:dyDescent="0.25">
      <c r="B242" s="64"/>
      <c r="C242" s="65"/>
      <c r="D242" s="4"/>
      <c r="E242" s="5"/>
      <c r="F242" s="5"/>
      <c r="G242" s="5"/>
      <c r="H242" s="6"/>
      <c r="I242" s="4"/>
      <c r="J242" s="6"/>
      <c r="K242" s="4"/>
      <c r="L242" s="6"/>
    </row>
    <row r="243" spans="2:12" ht="15.75" thickBot="1" x14ac:dyDescent="0.3">
      <c r="B243" s="66"/>
      <c r="C243" s="67"/>
      <c r="D243" s="7"/>
      <c r="E243" s="8"/>
      <c r="F243" s="8"/>
      <c r="G243" s="8"/>
      <c r="H243" s="9"/>
      <c r="I243" s="7"/>
      <c r="J243" s="9"/>
      <c r="K243" s="7"/>
      <c r="L243" s="9"/>
    </row>
    <row r="244" spans="2:12" x14ac:dyDescent="0.25">
      <c r="B244" s="62"/>
      <c r="C244" s="63"/>
      <c r="D244" s="1"/>
      <c r="E244" s="2"/>
      <c r="F244" s="2"/>
      <c r="G244" s="2"/>
      <c r="H244" s="3"/>
      <c r="I244" s="1"/>
      <c r="J244" s="3"/>
      <c r="K244" s="1"/>
      <c r="L244" s="3"/>
    </row>
    <row r="245" spans="2:12" x14ac:dyDescent="0.25">
      <c r="B245" s="64"/>
      <c r="C245" s="65"/>
      <c r="D245" s="4"/>
      <c r="E245" s="5"/>
      <c r="F245" s="5"/>
      <c r="G245" s="5"/>
      <c r="H245" s="6"/>
      <c r="I245" s="4"/>
      <c r="J245" s="6"/>
      <c r="K245" s="4"/>
      <c r="L245" s="6"/>
    </row>
    <row r="246" spans="2:12" x14ac:dyDescent="0.25">
      <c r="B246" s="64"/>
      <c r="C246" s="65"/>
      <c r="D246" s="4"/>
      <c r="E246" s="5"/>
      <c r="F246" s="5"/>
      <c r="G246" s="5"/>
      <c r="H246" s="6"/>
      <c r="I246" s="4"/>
      <c r="J246" s="6"/>
      <c r="K246" s="4"/>
      <c r="L246" s="6"/>
    </row>
    <row r="247" spans="2:12" ht="15.75" thickBot="1" x14ac:dyDescent="0.3">
      <c r="B247" s="66"/>
      <c r="C247" s="67"/>
      <c r="D247" s="7"/>
      <c r="E247" s="8"/>
      <c r="F247" s="8"/>
      <c r="G247" s="8"/>
      <c r="H247" s="9"/>
      <c r="I247" s="7"/>
      <c r="J247" s="9"/>
      <c r="K247" s="7"/>
      <c r="L247" s="9"/>
    </row>
    <row r="248" spans="2:12" x14ac:dyDescent="0.25">
      <c r="B248" s="62"/>
      <c r="C248" s="63"/>
      <c r="D248" s="1"/>
      <c r="E248" s="2"/>
      <c r="F248" s="2"/>
      <c r="G248" s="2"/>
      <c r="H248" s="3"/>
      <c r="I248" s="1"/>
      <c r="J248" s="3"/>
      <c r="K248" s="1"/>
      <c r="L248" s="3"/>
    </row>
    <row r="249" spans="2:12" x14ac:dyDescent="0.25">
      <c r="B249" s="64"/>
      <c r="C249" s="65"/>
      <c r="D249" s="4"/>
      <c r="E249" s="5"/>
      <c r="F249" s="5"/>
      <c r="G249" s="5"/>
      <c r="H249" s="6"/>
      <c r="I249" s="4"/>
      <c r="J249" s="6"/>
      <c r="K249" s="4"/>
      <c r="L249" s="6"/>
    </row>
    <row r="250" spans="2:12" x14ac:dyDescent="0.25">
      <c r="B250" s="64"/>
      <c r="C250" s="65"/>
      <c r="D250" s="4"/>
      <c r="E250" s="5"/>
      <c r="F250" s="5"/>
      <c r="G250" s="5"/>
      <c r="H250" s="6"/>
      <c r="I250" s="4"/>
      <c r="J250" s="6"/>
      <c r="K250" s="4"/>
      <c r="L250" s="6"/>
    </row>
    <row r="251" spans="2:12" ht="15.75" thickBot="1" x14ac:dyDescent="0.3">
      <c r="B251" s="66"/>
      <c r="C251" s="67"/>
      <c r="D251" s="7"/>
      <c r="E251" s="8"/>
      <c r="F251" s="8"/>
      <c r="G251" s="8"/>
      <c r="H251" s="9"/>
      <c r="I251" s="7"/>
      <c r="J251" s="9"/>
      <c r="K251" s="7"/>
      <c r="L251" s="9"/>
    </row>
    <row r="252" spans="2:12" x14ac:dyDescent="0.25">
      <c r="B252" s="62"/>
      <c r="C252" s="63"/>
      <c r="D252" s="1"/>
      <c r="E252" s="2"/>
      <c r="F252" s="2"/>
      <c r="G252" s="2"/>
      <c r="H252" s="3"/>
      <c r="I252" s="1"/>
      <c r="J252" s="3"/>
      <c r="K252" s="1"/>
      <c r="L252" s="3"/>
    </row>
    <row r="253" spans="2:12" x14ac:dyDescent="0.25">
      <c r="B253" s="64"/>
      <c r="C253" s="65"/>
      <c r="D253" s="4"/>
      <c r="E253" s="5"/>
      <c r="F253" s="5"/>
      <c r="G253" s="5"/>
      <c r="H253" s="6"/>
      <c r="I253" s="4"/>
      <c r="J253" s="6"/>
      <c r="K253" s="4"/>
      <c r="L253" s="6"/>
    </row>
    <row r="254" spans="2:12" x14ac:dyDescent="0.25">
      <c r="B254" s="64"/>
      <c r="C254" s="65"/>
      <c r="D254" s="4"/>
      <c r="E254" s="5"/>
      <c r="F254" s="5"/>
      <c r="G254" s="5"/>
      <c r="H254" s="6"/>
      <c r="I254" s="4"/>
      <c r="J254" s="6"/>
      <c r="K254" s="4"/>
      <c r="L254" s="6"/>
    </row>
    <row r="255" spans="2:12" ht="15.75" thickBot="1" x14ac:dyDescent="0.3">
      <c r="B255" s="66"/>
      <c r="C255" s="67"/>
      <c r="D255" s="7"/>
      <c r="E255" s="8"/>
      <c r="F255" s="8"/>
      <c r="G255" s="8"/>
      <c r="H255" s="9"/>
      <c r="I255" s="7"/>
      <c r="J255" s="9"/>
      <c r="K255" s="7"/>
      <c r="L255" s="9"/>
    </row>
    <row r="256" spans="2:12" x14ac:dyDescent="0.25">
      <c r="B256" s="62"/>
      <c r="C256" s="63"/>
      <c r="D256" s="1"/>
      <c r="E256" s="2"/>
      <c r="F256" s="2"/>
      <c r="G256" s="2"/>
      <c r="H256" s="3"/>
      <c r="I256" s="1"/>
      <c r="J256" s="3"/>
      <c r="K256" s="1"/>
      <c r="L256" s="3"/>
    </row>
    <row r="257" spans="2:12" x14ac:dyDescent="0.25">
      <c r="B257" s="64"/>
      <c r="C257" s="65"/>
      <c r="D257" s="4"/>
      <c r="E257" s="5"/>
      <c r="F257" s="5"/>
      <c r="G257" s="5"/>
      <c r="H257" s="6"/>
      <c r="I257" s="4"/>
      <c r="J257" s="6"/>
      <c r="K257" s="4"/>
      <c r="L257" s="6"/>
    </row>
    <row r="258" spans="2:12" x14ac:dyDescent="0.25">
      <c r="B258" s="64"/>
      <c r="C258" s="65"/>
      <c r="D258" s="4"/>
      <c r="E258" s="5"/>
      <c r="F258" s="5"/>
      <c r="G258" s="5"/>
      <c r="H258" s="6"/>
      <c r="I258" s="4"/>
      <c r="J258" s="6"/>
      <c r="K258" s="4"/>
      <c r="L258" s="6"/>
    </row>
    <row r="259" spans="2:12" ht="15.75" thickBot="1" x14ac:dyDescent="0.3">
      <c r="B259" s="66"/>
      <c r="C259" s="67"/>
      <c r="D259" s="7"/>
      <c r="E259" s="8"/>
      <c r="F259" s="8"/>
      <c r="G259" s="8"/>
      <c r="H259" s="9"/>
      <c r="I259" s="7"/>
      <c r="J259" s="9"/>
      <c r="K259" s="7"/>
      <c r="L259" s="9"/>
    </row>
    <row r="260" spans="2:12" x14ac:dyDescent="0.25">
      <c r="B260" s="62"/>
      <c r="C260" s="63"/>
      <c r="D260" s="1"/>
      <c r="E260" s="2"/>
      <c r="F260" s="2"/>
      <c r="G260" s="2"/>
      <c r="H260" s="3"/>
      <c r="I260" s="1"/>
      <c r="J260" s="3"/>
      <c r="K260" s="1"/>
      <c r="L260" s="3"/>
    </row>
    <row r="261" spans="2:12" x14ac:dyDescent="0.25">
      <c r="B261" s="64"/>
      <c r="C261" s="65"/>
      <c r="D261" s="4"/>
      <c r="E261" s="5"/>
      <c r="F261" s="5"/>
      <c r="G261" s="5"/>
      <c r="H261" s="6"/>
      <c r="I261" s="4"/>
      <c r="J261" s="6"/>
      <c r="K261" s="4"/>
      <c r="L261" s="6"/>
    </row>
    <row r="262" spans="2:12" x14ac:dyDescent="0.25">
      <c r="B262" s="64"/>
      <c r="C262" s="65"/>
      <c r="D262" s="4"/>
      <c r="E262" s="5"/>
      <c r="F262" s="5"/>
      <c r="G262" s="5"/>
      <c r="H262" s="6"/>
      <c r="I262" s="4"/>
      <c r="J262" s="6"/>
      <c r="K262" s="4"/>
      <c r="L262" s="6"/>
    </row>
    <row r="263" spans="2:12" ht="15.75" thickBot="1" x14ac:dyDescent="0.3">
      <c r="B263" s="66"/>
      <c r="C263" s="67"/>
      <c r="D263" s="7"/>
      <c r="E263" s="8"/>
      <c r="F263" s="8"/>
      <c r="G263" s="8"/>
      <c r="H263" s="9"/>
      <c r="I263" s="7"/>
      <c r="J263" s="9"/>
      <c r="K263" s="7"/>
      <c r="L263" s="9"/>
    </row>
    <row r="264" spans="2:12" x14ac:dyDescent="0.25">
      <c r="B264" s="62"/>
      <c r="C264" s="63"/>
      <c r="D264" s="1"/>
      <c r="E264" s="2"/>
      <c r="F264" s="2"/>
      <c r="G264" s="2"/>
      <c r="H264" s="3"/>
      <c r="I264" s="1"/>
      <c r="J264" s="3"/>
      <c r="K264" s="1"/>
      <c r="L264" s="3"/>
    </row>
    <row r="265" spans="2:12" x14ac:dyDescent="0.25">
      <c r="B265" s="64"/>
      <c r="C265" s="65"/>
      <c r="D265" s="4"/>
      <c r="E265" s="5"/>
      <c r="F265" s="5"/>
      <c r="G265" s="5"/>
      <c r="H265" s="6"/>
      <c r="I265" s="4"/>
      <c r="J265" s="6"/>
      <c r="K265" s="4"/>
      <c r="L265" s="6"/>
    </row>
    <row r="266" spans="2:12" x14ac:dyDescent="0.25">
      <c r="B266" s="64"/>
      <c r="C266" s="65"/>
      <c r="D266" s="4"/>
      <c r="E266" s="5"/>
      <c r="F266" s="5"/>
      <c r="G266" s="5"/>
      <c r="H266" s="6"/>
      <c r="I266" s="4"/>
      <c r="J266" s="6"/>
      <c r="K266" s="4"/>
      <c r="L266" s="6"/>
    </row>
    <row r="267" spans="2:12" ht="15.75" thickBot="1" x14ac:dyDescent="0.3">
      <c r="B267" s="66"/>
      <c r="C267" s="67"/>
      <c r="D267" s="7"/>
      <c r="E267" s="8"/>
      <c r="F267" s="8"/>
      <c r="G267" s="8"/>
      <c r="H267" s="9"/>
      <c r="I267" s="7"/>
      <c r="J267" s="9"/>
      <c r="K267" s="7"/>
      <c r="L267" s="9"/>
    </row>
    <row r="268" spans="2:12" x14ac:dyDescent="0.25">
      <c r="B268" s="62"/>
      <c r="C268" s="63"/>
      <c r="D268" s="1"/>
      <c r="E268" s="2"/>
      <c r="F268" s="2"/>
      <c r="G268" s="2"/>
      <c r="H268" s="3"/>
      <c r="I268" s="1"/>
      <c r="J268" s="3"/>
      <c r="K268" s="1"/>
      <c r="L268" s="3"/>
    </row>
    <row r="269" spans="2:12" x14ac:dyDescent="0.25">
      <c r="B269" s="64"/>
      <c r="C269" s="65"/>
      <c r="D269" s="4"/>
      <c r="E269" s="5"/>
      <c r="F269" s="5"/>
      <c r="G269" s="5"/>
      <c r="H269" s="6"/>
      <c r="I269" s="4"/>
      <c r="J269" s="6"/>
      <c r="K269" s="4"/>
      <c r="L269" s="6"/>
    </row>
    <row r="270" spans="2:12" x14ac:dyDescent="0.25">
      <c r="B270" s="64"/>
      <c r="C270" s="65"/>
      <c r="D270" s="4"/>
      <c r="E270" s="5"/>
      <c r="F270" s="5"/>
      <c r="G270" s="5"/>
      <c r="H270" s="6"/>
      <c r="I270" s="4"/>
      <c r="J270" s="6"/>
      <c r="K270" s="4"/>
      <c r="L270" s="6"/>
    </row>
    <row r="271" spans="2:12" ht="15.75" thickBot="1" x14ac:dyDescent="0.3">
      <c r="B271" s="66"/>
      <c r="C271" s="67"/>
      <c r="D271" s="7"/>
      <c r="E271" s="8"/>
      <c r="F271" s="8"/>
      <c r="G271" s="8"/>
      <c r="H271" s="9"/>
      <c r="I271" s="7"/>
      <c r="J271" s="9"/>
      <c r="K271" s="7"/>
      <c r="L271" s="9"/>
    </row>
    <row r="272" spans="2:12" x14ac:dyDescent="0.25">
      <c r="B272" s="62"/>
      <c r="C272" s="63"/>
      <c r="D272" s="1"/>
      <c r="E272" s="2"/>
      <c r="F272" s="2"/>
      <c r="G272" s="2"/>
      <c r="H272" s="3"/>
      <c r="I272" s="1"/>
      <c r="J272" s="3"/>
      <c r="K272" s="1"/>
      <c r="L272" s="3"/>
    </row>
    <row r="273" spans="2:12" x14ac:dyDescent="0.25">
      <c r="B273" s="64"/>
      <c r="C273" s="65"/>
      <c r="D273" s="4"/>
      <c r="E273" s="5"/>
      <c r="F273" s="5"/>
      <c r="G273" s="5"/>
      <c r="H273" s="6"/>
      <c r="I273" s="4"/>
      <c r="J273" s="6"/>
      <c r="K273" s="4"/>
      <c r="L273" s="6"/>
    </row>
    <row r="274" spans="2:12" x14ac:dyDescent="0.25">
      <c r="B274" s="64"/>
      <c r="C274" s="65"/>
      <c r="D274" s="4"/>
      <c r="E274" s="5"/>
      <c r="F274" s="5"/>
      <c r="G274" s="5"/>
      <c r="H274" s="6"/>
      <c r="I274" s="4"/>
      <c r="J274" s="6"/>
      <c r="K274" s="4"/>
      <c r="L274" s="6"/>
    </row>
    <row r="275" spans="2:12" ht="15.75" thickBot="1" x14ac:dyDescent="0.3">
      <c r="B275" s="66"/>
      <c r="C275" s="67"/>
      <c r="D275" s="7"/>
      <c r="E275" s="8"/>
      <c r="F275" s="8"/>
      <c r="G275" s="8"/>
      <c r="H275" s="9"/>
      <c r="I275" s="7"/>
      <c r="J275" s="9"/>
      <c r="K275" s="7"/>
      <c r="L275" s="9"/>
    </row>
    <row r="276" spans="2:12" x14ac:dyDescent="0.25">
      <c r="B276" s="62"/>
      <c r="C276" s="63"/>
      <c r="D276" s="1"/>
      <c r="E276" s="2"/>
      <c r="F276" s="2"/>
      <c r="G276" s="2"/>
      <c r="H276" s="3"/>
      <c r="I276" s="1"/>
      <c r="J276" s="3"/>
      <c r="K276" s="1"/>
      <c r="L276" s="3"/>
    </row>
    <row r="277" spans="2:12" x14ac:dyDescent="0.25">
      <c r="B277" s="64"/>
      <c r="C277" s="65"/>
      <c r="D277" s="4"/>
      <c r="E277" s="5"/>
      <c r="F277" s="5"/>
      <c r="G277" s="5"/>
      <c r="H277" s="6"/>
      <c r="I277" s="4"/>
      <c r="J277" s="6"/>
      <c r="K277" s="4"/>
      <c r="L277" s="6"/>
    </row>
    <row r="278" spans="2:12" x14ac:dyDescent="0.25">
      <c r="B278" s="64"/>
      <c r="C278" s="65"/>
      <c r="D278" s="4"/>
      <c r="E278" s="5"/>
      <c r="F278" s="5"/>
      <c r="G278" s="5"/>
      <c r="H278" s="6"/>
      <c r="I278" s="4"/>
      <c r="J278" s="6"/>
      <c r="K278" s="4"/>
      <c r="L278" s="6"/>
    </row>
    <row r="279" spans="2:12" ht="15.75" thickBot="1" x14ac:dyDescent="0.3">
      <c r="B279" s="66"/>
      <c r="C279" s="67"/>
      <c r="D279" s="7"/>
      <c r="E279" s="8"/>
      <c r="F279" s="8"/>
      <c r="G279" s="8"/>
      <c r="H279" s="9"/>
      <c r="I279" s="7"/>
      <c r="J279" s="9"/>
      <c r="K279" s="7"/>
      <c r="L279" s="9"/>
    </row>
    <row r="280" spans="2:12" x14ac:dyDescent="0.25">
      <c r="B280" s="62"/>
      <c r="C280" s="63"/>
      <c r="D280" s="1"/>
      <c r="E280" s="2"/>
      <c r="F280" s="2"/>
      <c r="G280" s="2"/>
      <c r="H280" s="3"/>
      <c r="I280" s="1"/>
      <c r="J280" s="3"/>
      <c r="K280" s="1"/>
      <c r="L280" s="3"/>
    </row>
    <row r="281" spans="2:12" x14ac:dyDescent="0.25">
      <c r="B281" s="64"/>
      <c r="C281" s="65"/>
      <c r="D281" s="4"/>
      <c r="E281" s="5"/>
      <c r="F281" s="5"/>
      <c r="G281" s="5"/>
      <c r="H281" s="6"/>
      <c r="I281" s="4"/>
      <c r="J281" s="6"/>
      <c r="K281" s="4"/>
      <c r="L281" s="6"/>
    </row>
    <row r="282" spans="2:12" x14ac:dyDescent="0.25">
      <c r="B282" s="64"/>
      <c r="C282" s="65"/>
      <c r="D282" s="4"/>
      <c r="E282" s="5"/>
      <c r="F282" s="5"/>
      <c r="G282" s="5"/>
      <c r="H282" s="6"/>
      <c r="I282" s="4"/>
      <c r="J282" s="6"/>
      <c r="K282" s="4"/>
      <c r="L282" s="6"/>
    </row>
    <row r="283" spans="2:12" ht="15.75" thickBot="1" x14ac:dyDescent="0.3">
      <c r="B283" s="66"/>
      <c r="C283" s="67"/>
      <c r="D283" s="7"/>
      <c r="E283" s="8"/>
      <c r="F283" s="8"/>
      <c r="G283" s="8"/>
      <c r="H283" s="9"/>
      <c r="I283" s="7"/>
      <c r="J283" s="9"/>
      <c r="K283" s="7"/>
      <c r="L283" s="9"/>
    </row>
    <row r="284" spans="2:12" x14ac:dyDescent="0.25">
      <c r="B284" s="62"/>
      <c r="C284" s="63"/>
      <c r="D284" s="1"/>
      <c r="E284" s="2"/>
      <c r="F284" s="2"/>
      <c r="G284" s="2"/>
      <c r="H284" s="3"/>
      <c r="I284" s="1"/>
      <c r="J284" s="3"/>
      <c r="K284" s="1"/>
      <c r="L284" s="3"/>
    </row>
    <row r="285" spans="2:12" x14ac:dyDescent="0.25">
      <c r="B285" s="64"/>
      <c r="C285" s="65"/>
      <c r="D285" s="4"/>
      <c r="E285" s="5"/>
      <c r="F285" s="5"/>
      <c r="G285" s="5"/>
      <c r="H285" s="6"/>
      <c r="I285" s="4"/>
      <c r="J285" s="6"/>
      <c r="K285" s="4"/>
      <c r="L285" s="6"/>
    </row>
    <row r="286" spans="2:12" x14ac:dyDescent="0.25">
      <c r="B286" s="64"/>
      <c r="C286" s="65"/>
      <c r="D286" s="4"/>
      <c r="E286" s="5"/>
      <c r="F286" s="5"/>
      <c r="G286" s="5"/>
      <c r="H286" s="6"/>
      <c r="I286" s="4"/>
      <c r="J286" s="6"/>
      <c r="K286" s="4"/>
      <c r="L286" s="6"/>
    </row>
    <row r="287" spans="2:12" ht="15.75" thickBot="1" x14ac:dyDescent="0.3">
      <c r="B287" s="66"/>
      <c r="C287" s="67"/>
      <c r="D287" s="7"/>
      <c r="E287" s="8"/>
      <c r="F287" s="8"/>
      <c r="G287" s="8"/>
      <c r="H287" s="9"/>
      <c r="I287" s="7"/>
      <c r="J287" s="9"/>
      <c r="K287" s="7"/>
      <c r="L287" s="9"/>
    </row>
    <row r="288" spans="2:12" x14ac:dyDescent="0.25">
      <c r="B288" s="62"/>
      <c r="C288" s="63"/>
      <c r="D288" s="1"/>
      <c r="E288" s="2"/>
      <c r="F288" s="2"/>
      <c r="G288" s="2"/>
      <c r="H288" s="3"/>
      <c r="I288" s="1"/>
      <c r="J288" s="3"/>
      <c r="K288" s="1"/>
      <c r="L288" s="3"/>
    </row>
    <row r="289" spans="2:12" x14ac:dyDescent="0.25">
      <c r="B289" s="64"/>
      <c r="C289" s="65"/>
      <c r="D289" s="4"/>
      <c r="E289" s="5"/>
      <c r="F289" s="5"/>
      <c r="G289" s="5"/>
      <c r="H289" s="6"/>
      <c r="I289" s="4"/>
      <c r="J289" s="6"/>
      <c r="K289" s="4"/>
      <c r="L289" s="6"/>
    </row>
    <row r="290" spans="2:12" x14ac:dyDescent="0.25">
      <c r="B290" s="64"/>
      <c r="C290" s="65"/>
      <c r="D290" s="4"/>
      <c r="E290" s="5"/>
      <c r="F290" s="5"/>
      <c r="G290" s="5"/>
      <c r="H290" s="6"/>
      <c r="I290" s="4"/>
      <c r="J290" s="6"/>
      <c r="K290" s="4"/>
      <c r="L290" s="6"/>
    </row>
    <row r="291" spans="2:12" ht="15.75" thickBot="1" x14ac:dyDescent="0.3">
      <c r="B291" s="66"/>
      <c r="C291" s="67"/>
      <c r="D291" s="7"/>
      <c r="E291" s="8"/>
      <c r="F291" s="8"/>
      <c r="G291" s="8"/>
      <c r="H291" s="9"/>
      <c r="I291" s="7"/>
      <c r="J291" s="9"/>
      <c r="K291" s="7"/>
      <c r="L291" s="9"/>
    </row>
    <row r="292" spans="2:12" x14ac:dyDescent="0.25">
      <c r="B292" s="62"/>
      <c r="C292" s="63"/>
      <c r="D292" s="1"/>
      <c r="E292" s="2"/>
      <c r="F292" s="2"/>
      <c r="G292" s="2"/>
      <c r="H292" s="3"/>
      <c r="I292" s="1"/>
      <c r="J292" s="3"/>
      <c r="K292" s="1"/>
      <c r="L292" s="3"/>
    </row>
    <row r="293" spans="2:12" x14ac:dyDescent="0.25">
      <c r="B293" s="64"/>
      <c r="C293" s="65"/>
      <c r="D293" s="4"/>
      <c r="E293" s="5"/>
      <c r="F293" s="5"/>
      <c r="G293" s="5"/>
      <c r="H293" s="6"/>
      <c r="I293" s="4"/>
      <c r="J293" s="6"/>
      <c r="K293" s="4"/>
      <c r="L293" s="6"/>
    </row>
    <row r="294" spans="2:12" x14ac:dyDescent="0.25">
      <c r="B294" s="64"/>
      <c r="C294" s="65"/>
      <c r="D294" s="4"/>
      <c r="E294" s="5"/>
      <c r="F294" s="5"/>
      <c r="G294" s="5"/>
      <c r="H294" s="6"/>
      <c r="I294" s="4"/>
      <c r="J294" s="6"/>
      <c r="K294" s="4"/>
      <c r="L294" s="6"/>
    </row>
    <row r="295" spans="2:12" ht="15.75" thickBot="1" x14ac:dyDescent="0.3">
      <c r="B295" s="66"/>
      <c r="C295" s="67"/>
      <c r="D295" s="7"/>
      <c r="E295" s="8"/>
      <c r="F295" s="8"/>
      <c r="G295" s="8"/>
      <c r="H295" s="9"/>
      <c r="I295" s="7"/>
      <c r="J295" s="9"/>
      <c r="K295" s="7"/>
      <c r="L295" s="9"/>
    </row>
    <row r="296" spans="2:12" x14ac:dyDescent="0.25">
      <c r="B296" s="62"/>
      <c r="C296" s="63"/>
      <c r="D296" s="1"/>
      <c r="E296" s="2"/>
      <c r="F296" s="2"/>
      <c r="G296" s="2"/>
      <c r="H296" s="3"/>
      <c r="I296" s="1"/>
      <c r="J296" s="3"/>
      <c r="K296" s="1"/>
      <c r="L296" s="3"/>
    </row>
    <row r="297" spans="2:12" x14ac:dyDescent="0.25">
      <c r="B297" s="64"/>
      <c r="C297" s="65"/>
      <c r="D297" s="4"/>
      <c r="E297" s="5"/>
      <c r="F297" s="5"/>
      <c r="G297" s="5"/>
      <c r="H297" s="6"/>
      <c r="I297" s="4"/>
      <c r="J297" s="6"/>
      <c r="K297" s="4"/>
      <c r="L297" s="6"/>
    </row>
    <row r="298" spans="2:12" x14ac:dyDescent="0.25">
      <c r="B298" s="64"/>
      <c r="C298" s="65"/>
      <c r="D298" s="4"/>
      <c r="E298" s="5"/>
      <c r="F298" s="5"/>
      <c r="G298" s="5"/>
      <c r="H298" s="6"/>
      <c r="I298" s="4"/>
      <c r="J298" s="6"/>
      <c r="K298" s="4"/>
      <c r="L298" s="6"/>
    </row>
    <row r="299" spans="2:12" ht="15.75" thickBot="1" x14ac:dyDescent="0.3">
      <c r="B299" s="66"/>
      <c r="C299" s="67"/>
      <c r="D299" s="7"/>
      <c r="E299" s="8"/>
      <c r="F299" s="8"/>
      <c r="G299" s="8"/>
      <c r="H299" s="9"/>
      <c r="I299" s="7"/>
      <c r="J299" s="9"/>
      <c r="K299" s="7"/>
      <c r="L299" s="9"/>
    </row>
    <row r="300" spans="2:12" x14ac:dyDescent="0.25">
      <c r="B300" s="62"/>
      <c r="C300" s="63"/>
      <c r="D300" s="1"/>
      <c r="E300" s="2"/>
      <c r="F300" s="2"/>
      <c r="G300" s="2"/>
      <c r="H300" s="3"/>
      <c r="I300" s="1"/>
      <c r="J300" s="3"/>
      <c r="K300" s="1"/>
      <c r="L300" s="3"/>
    </row>
    <row r="301" spans="2:12" x14ac:dyDescent="0.25">
      <c r="B301" s="64"/>
      <c r="C301" s="65"/>
      <c r="D301" s="4"/>
      <c r="E301" s="5"/>
      <c r="F301" s="5"/>
      <c r="G301" s="5"/>
      <c r="H301" s="6"/>
      <c r="I301" s="4"/>
      <c r="J301" s="6"/>
      <c r="K301" s="4"/>
      <c r="L301" s="6"/>
    </row>
    <row r="302" spans="2:12" x14ac:dyDescent="0.25">
      <c r="B302" s="64"/>
      <c r="C302" s="65"/>
      <c r="D302" s="4"/>
      <c r="E302" s="5"/>
      <c r="F302" s="5"/>
      <c r="G302" s="5"/>
      <c r="H302" s="6"/>
      <c r="I302" s="4"/>
      <c r="J302" s="6"/>
      <c r="K302" s="4"/>
      <c r="L302" s="6"/>
    </row>
    <row r="303" spans="2:12" ht="15.75" thickBot="1" x14ac:dyDescent="0.3">
      <c r="B303" s="66"/>
      <c r="C303" s="67"/>
      <c r="D303" s="7"/>
      <c r="E303" s="8"/>
      <c r="F303" s="8"/>
      <c r="G303" s="8"/>
      <c r="H303" s="9"/>
      <c r="I303" s="7"/>
      <c r="J303" s="9"/>
      <c r="K303" s="7"/>
      <c r="L303" s="9"/>
    </row>
    <row r="304" spans="2:12" x14ac:dyDescent="0.25">
      <c r="B304" s="62"/>
      <c r="C304" s="63"/>
      <c r="D304" s="1"/>
      <c r="E304" s="2"/>
      <c r="F304" s="2"/>
      <c r="G304" s="2"/>
      <c r="H304" s="3"/>
      <c r="I304" s="1"/>
      <c r="J304" s="3"/>
      <c r="K304" s="1"/>
      <c r="L304" s="3"/>
    </row>
    <row r="305" spans="2:12" x14ac:dyDescent="0.25">
      <c r="B305" s="64"/>
      <c r="C305" s="65"/>
      <c r="D305" s="4"/>
      <c r="E305" s="5"/>
      <c r="F305" s="5"/>
      <c r="G305" s="5"/>
      <c r="H305" s="6"/>
      <c r="I305" s="4"/>
      <c r="J305" s="6"/>
      <c r="K305" s="4"/>
      <c r="L305" s="6"/>
    </row>
    <row r="306" spans="2:12" x14ac:dyDescent="0.25">
      <c r="B306" s="64"/>
      <c r="C306" s="65"/>
      <c r="D306" s="4"/>
      <c r="E306" s="5"/>
      <c r="F306" s="5"/>
      <c r="G306" s="5"/>
      <c r="H306" s="6"/>
      <c r="I306" s="4"/>
      <c r="J306" s="6"/>
      <c r="K306" s="4"/>
      <c r="L306" s="6"/>
    </row>
    <row r="307" spans="2:12" ht="15.75" thickBot="1" x14ac:dyDescent="0.3">
      <c r="B307" s="66"/>
      <c r="C307" s="67"/>
      <c r="D307" s="7"/>
      <c r="E307" s="8"/>
      <c r="F307" s="8"/>
      <c r="G307" s="8"/>
      <c r="H307" s="9"/>
      <c r="I307" s="7"/>
      <c r="J307" s="9"/>
      <c r="K307" s="7"/>
      <c r="L307" s="9"/>
    </row>
    <row r="308" spans="2:12" x14ac:dyDescent="0.25">
      <c r="B308" s="62"/>
      <c r="C308" s="63"/>
      <c r="D308" s="1"/>
      <c r="E308" s="2"/>
      <c r="F308" s="2"/>
      <c r="G308" s="2"/>
      <c r="H308" s="3"/>
      <c r="I308" s="1"/>
      <c r="J308" s="3"/>
      <c r="K308" s="1"/>
      <c r="L308" s="3"/>
    </row>
    <row r="309" spans="2:12" x14ac:dyDescent="0.25">
      <c r="B309" s="64"/>
      <c r="C309" s="65"/>
      <c r="D309" s="4"/>
      <c r="E309" s="5"/>
      <c r="F309" s="5"/>
      <c r="G309" s="5"/>
      <c r="H309" s="6"/>
      <c r="I309" s="4"/>
      <c r="J309" s="6"/>
      <c r="K309" s="4"/>
      <c r="L309" s="6"/>
    </row>
    <row r="310" spans="2:12" x14ac:dyDescent="0.25">
      <c r="B310" s="64"/>
      <c r="C310" s="65"/>
      <c r="D310" s="4"/>
      <c r="E310" s="5"/>
      <c r="F310" s="5"/>
      <c r="G310" s="5"/>
      <c r="H310" s="6"/>
      <c r="I310" s="4"/>
      <c r="J310" s="6"/>
      <c r="K310" s="4"/>
      <c r="L310" s="6"/>
    </row>
    <row r="311" spans="2:12" ht="15.75" thickBot="1" x14ac:dyDescent="0.3">
      <c r="B311" s="66"/>
      <c r="C311" s="67"/>
      <c r="D311" s="7"/>
      <c r="E311" s="8"/>
      <c r="F311" s="8"/>
      <c r="G311" s="8"/>
      <c r="H311" s="9"/>
      <c r="I311" s="7"/>
      <c r="J311" s="9"/>
      <c r="K311" s="7"/>
      <c r="L311" s="9"/>
    </row>
    <row r="312" spans="2:12" x14ac:dyDescent="0.25">
      <c r="B312" s="62"/>
      <c r="C312" s="63"/>
      <c r="D312" s="1"/>
      <c r="E312" s="2"/>
      <c r="F312" s="2"/>
      <c r="G312" s="2"/>
      <c r="H312" s="3"/>
      <c r="I312" s="1"/>
      <c r="J312" s="3"/>
      <c r="K312" s="1"/>
      <c r="L312" s="3"/>
    </row>
    <row r="313" spans="2:12" x14ac:dyDescent="0.25">
      <c r="B313" s="64"/>
      <c r="C313" s="65"/>
      <c r="D313" s="4"/>
      <c r="E313" s="5"/>
      <c r="F313" s="5"/>
      <c r="G313" s="5"/>
      <c r="H313" s="6"/>
      <c r="I313" s="4"/>
      <c r="J313" s="6"/>
      <c r="K313" s="4"/>
      <c r="L313" s="6"/>
    </row>
    <row r="314" spans="2:12" x14ac:dyDescent="0.25">
      <c r="B314" s="64"/>
      <c r="C314" s="65"/>
      <c r="D314" s="4"/>
      <c r="E314" s="5"/>
      <c r="F314" s="5"/>
      <c r="G314" s="5"/>
      <c r="H314" s="6"/>
      <c r="I314" s="4"/>
      <c r="J314" s="6"/>
      <c r="K314" s="4"/>
      <c r="L314" s="6"/>
    </row>
    <row r="315" spans="2:12" ht="15.75" thickBot="1" x14ac:dyDescent="0.3">
      <c r="B315" s="66"/>
      <c r="C315" s="67"/>
      <c r="D315" s="7"/>
      <c r="E315" s="8"/>
      <c r="F315" s="8"/>
      <c r="G315" s="8"/>
      <c r="H315" s="9"/>
      <c r="I315" s="7"/>
      <c r="J315" s="9"/>
      <c r="K315" s="7"/>
      <c r="L315" s="9"/>
    </row>
    <row r="316" spans="2:12" x14ac:dyDescent="0.25">
      <c r="B316" s="62"/>
      <c r="C316" s="63"/>
      <c r="D316" s="1"/>
      <c r="E316" s="2"/>
      <c r="F316" s="2"/>
      <c r="G316" s="2"/>
      <c r="H316" s="3"/>
      <c r="I316" s="1"/>
      <c r="J316" s="3"/>
      <c r="K316" s="1"/>
      <c r="L316" s="3"/>
    </row>
    <row r="317" spans="2:12" x14ac:dyDescent="0.25">
      <c r="B317" s="64"/>
      <c r="C317" s="65"/>
      <c r="D317" s="4"/>
      <c r="E317" s="5"/>
      <c r="F317" s="5"/>
      <c r="G317" s="5"/>
      <c r="H317" s="6"/>
      <c r="I317" s="4"/>
      <c r="J317" s="6"/>
      <c r="K317" s="4"/>
      <c r="L317" s="6"/>
    </row>
    <row r="318" spans="2:12" x14ac:dyDescent="0.25">
      <c r="B318" s="64"/>
      <c r="C318" s="65"/>
      <c r="D318" s="4"/>
      <c r="E318" s="5"/>
      <c r="F318" s="5"/>
      <c r="G318" s="5"/>
      <c r="H318" s="6"/>
      <c r="I318" s="4"/>
      <c r="J318" s="6"/>
      <c r="K318" s="4"/>
      <c r="L318" s="6"/>
    </row>
    <row r="319" spans="2:12" ht="15.75" thickBot="1" x14ac:dyDescent="0.3">
      <c r="B319" s="66"/>
      <c r="C319" s="67"/>
      <c r="D319" s="7"/>
      <c r="E319" s="8"/>
      <c r="F319" s="8"/>
      <c r="G319" s="8"/>
      <c r="H319" s="9"/>
      <c r="I319" s="7"/>
      <c r="J319" s="9"/>
      <c r="K319" s="7"/>
      <c r="L319" s="9"/>
    </row>
    <row r="320" spans="2:12" x14ac:dyDescent="0.25">
      <c r="B320" s="62"/>
      <c r="C320" s="63"/>
      <c r="D320" s="1"/>
      <c r="E320" s="2"/>
      <c r="F320" s="2"/>
      <c r="G320" s="2"/>
      <c r="H320" s="3"/>
      <c r="I320" s="1"/>
      <c r="J320" s="3"/>
      <c r="K320" s="1"/>
      <c r="L320" s="3"/>
    </row>
    <row r="321" spans="2:12" x14ac:dyDescent="0.25">
      <c r="B321" s="64"/>
      <c r="C321" s="65"/>
      <c r="D321" s="4"/>
      <c r="E321" s="5"/>
      <c r="F321" s="5"/>
      <c r="G321" s="5"/>
      <c r="H321" s="6"/>
      <c r="I321" s="4"/>
      <c r="J321" s="6"/>
      <c r="K321" s="4"/>
      <c r="L321" s="6"/>
    </row>
    <row r="322" spans="2:12" x14ac:dyDescent="0.25">
      <c r="B322" s="64"/>
      <c r="C322" s="65"/>
      <c r="D322" s="4"/>
      <c r="E322" s="5"/>
      <c r="F322" s="5"/>
      <c r="G322" s="5"/>
      <c r="H322" s="6"/>
      <c r="I322" s="4"/>
      <c r="J322" s="6"/>
      <c r="K322" s="4"/>
      <c r="L322" s="6"/>
    </row>
    <row r="323" spans="2:12" ht="15.75" thickBot="1" x14ac:dyDescent="0.3">
      <c r="B323" s="66"/>
      <c r="C323" s="67"/>
      <c r="D323" s="7"/>
      <c r="E323" s="8"/>
      <c r="F323" s="8"/>
      <c r="G323" s="8"/>
      <c r="H323" s="9"/>
      <c r="I323" s="7"/>
      <c r="J323" s="9"/>
      <c r="K323" s="7"/>
      <c r="L323" s="9"/>
    </row>
    <row r="324" spans="2:12" x14ac:dyDescent="0.25">
      <c r="B324" s="62"/>
      <c r="C324" s="63"/>
      <c r="D324" s="1"/>
      <c r="E324" s="2"/>
      <c r="F324" s="2"/>
      <c r="G324" s="2"/>
      <c r="H324" s="3"/>
      <c r="I324" s="1"/>
      <c r="J324" s="3"/>
      <c r="K324" s="1"/>
      <c r="L324" s="3"/>
    </row>
    <row r="325" spans="2:12" x14ac:dyDescent="0.25">
      <c r="B325" s="64"/>
      <c r="C325" s="65"/>
      <c r="D325" s="4"/>
      <c r="E325" s="5"/>
      <c r="F325" s="5"/>
      <c r="G325" s="5"/>
      <c r="H325" s="6"/>
      <c r="I325" s="4"/>
      <c r="J325" s="6"/>
      <c r="K325" s="4"/>
      <c r="L325" s="6"/>
    </row>
    <row r="326" spans="2:12" x14ac:dyDescent="0.25">
      <c r="B326" s="64"/>
      <c r="C326" s="65"/>
      <c r="D326" s="4"/>
      <c r="E326" s="5"/>
      <c r="F326" s="5"/>
      <c r="G326" s="5"/>
      <c r="H326" s="6"/>
      <c r="I326" s="4"/>
      <c r="J326" s="6"/>
      <c r="K326" s="4"/>
      <c r="L326" s="6"/>
    </row>
    <row r="327" spans="2:12" ht="15.75" thickBot="1" x14ac:dyDescent="0.3">
      <c r="B327" s="66"/>
      <c r="C327" s="67"/>
      <c r="D327" s="7"/>
      <c r="E327" s="8"/>
      <c r="F327" s="8"/>
      <c r="G327" s="8"/>
      <c r="H327" s="9"/>
      <c r="I327" s="7"/>
      <c r="J327" s="9"/>
      <c r="K327" s="7"/>
      <c r="L327" s="9"/>
    </row>
    <row r="328" spans="2:12" x14ac:dyDescent="0.25">
      <c r="B328" s="62"/>
      <c r="C328" s="63"/>
      <c r="D328" s="1"/>
      <c r="E328" s="2"/>
      <c r="F328" s="2"/>
      <c r="G328" s="2"/>
      <c r="H328" s="3"/>
      <c r="I328" s="1"/>
      <c r="J328" s="3"/>
      <c r="K328" s="1"/>
      <c r="L328" s="3"/>
    </row>
    <row r="329" spans="2:12" x14ac:dyDescent="0.25">
      <c r="B329" s="64"/>
      <c r="C329" s="65"/>
      <c r="D329" s="4"/>
      <c r="E329" s="5"/>
      <c r="F329" s="5"/>
      <c r="G329" s="5"/>
      <c r="H329" s="6"/>
      <c r="I329" s="4"/>
      <c r="J329" s="6"/>
      <c r="K329" s="4"/>
      <c r="L329" s="6"/>
    </row>
    <row r="330" spans="2:12" x14ac:dyDescent="0.25">
      <c r="B330" s="64"/>
      <c r="C330" s="65"/>
      <c r="D330" s="4"/>
      <c r="E330" s="5"/>
      <c r="F330" s="5"/>
      <c r="G330" s="5"/>
      <c r="H330" s="6"/>
      <c r="I330" s="4"/>
      <c r="J330" s="6"/>
      <c r="K330" s="4"/>
      <c r="L330" s="6"/>
    </row>
    <row r="331" spans="2:12" ht="15.75" thickBot="1" x14ac:dyDescent="0.3">
      <c r="B331" s="66"/>
      <c r="C331" s="67"/>
      <c r="D331" s="7"/>
      <c r="E331" s="8"/>
      <c r="F331" s="8"/>
      <c r="G331" s="8"/>
      <c r="H331" s="9"/>
      <c r="I331" s="7"/>
      <c r="J331" s="9"/>
      <c r="K331" s="7"/>
      <c r="L331" s="9"/>
    </row>
    <row r="332" spans="2:12" x14ac:dyDescent="0.25">
      <c r="B332" s="62"/>
      <c r="C332" s="63"/>
      <c r="D332" s="1"/>
      <c r="E332" s="2"/>
      <c r="F332" s="2"/>
      <c r="G332" s="2"/>
      <c r="H332" s="3"/>
      <c r="I332" s="1"/>
      <c r="J332" s="3"/>
      <c r="K332" s="1"/>
      <c r="L332" s="3"/>
    </row>
    <row r="333" spans="2:12" x14ac:dyDescent="0.25">
      <c r="B333" s="64"/>
      <c r="C333" s="65"/>
      <c r="D333" s="4"/>
      <c r="E333" s="5"/>
      <c r="F333" s="5"/>
      <c r="G333" s="5"/>
      <c r="H333" s="6"/>
      <c r="I333" s="4"/>
      <c r="J333" s="6"/>
      <c r="K333" s="4"/>
      <c r="L333" s="6"/>
    </row>
    <row r="334" spans="2:12" x14ac:dyDescent="0.25">
      <c r="B334" s="64"/>
      <c r="C334" s="65"/>
      <c r="D334" s="4"/>
      <c r="E334" s="5"/>
      <c r="F334" s="5"/>
      <c r="G334" s="5"/>
      <c r="H334" s="6"/>
      <c r="I334" s="4"/>
      <c r="J334" s="6"/>
      <c r="K334" s="4"/>
      <c r="L334" s="6"/>
    </row>
    <row r="335" spans="2:12" ht="15.75" thickBot="1" x14ac:dyDescent="0.3">
      <c r="B335" s="66"/>
      <c r="C335" s="67"/>
      <c r="D335" s="7"/>
      <c r="E335" s="8"/>
      <c r="F335" s="8"/>
      <c r="G335" s="8"/>
      <c r="H335" s="9"/>
      <c r="I335" s="7"/>
      <c r="J335" s="9"/>
      <c r="K335" s="7"/>
      <c r="L335" s="9"/>
    </row>
    <row r="336" spans="2:12" x14ac:dyDescent="0.25">
      <c r="B336" s="62"/>
      <c r="C336" s="63"/>
      <c r="D336" s="1"/>
      <c r="E336" s="2"/>
      <c r="F336" s="2"/>
      <c r="G336" s="2"/>
      <c r="H336" s="3"/>
      <c r="I336" s="1"/>
      <c r="J336" s="3"/>
      <c r="K336" s="1"/>
      <c r="L336" s="3"/>
    </row>
    <row r="337" spans="2:12" x14ac:dyDescent="0.25">
      <c r="B337" s="64"/>
      <c r="C337" s="65"/>
      <c r="D337" s="4"/>
      <c r="E337" s="5"/>
      <c r="F337" s="5"/>
      <c r="G337" s="5"/>
      <c r="H337" s="6"/>
      <c r="I337" s="4"/>
      <c r="J337" s="6"/>
      <c r="K337" s="4"/>
      <c r="L337" s="6"/>
    </row>
    <row r="338" spans="2:12" x14ac:dyDescent="0.25">
      <c r="B338" s="64"/>
      <c r="C338" s="65"/>
      <c r="D338" s="4"/>
      <c r="E338" s="5"/>
      <c r="F338" s="5"/>
      <c r="G338" s="5"/>
      <c r="H338" s="6"/>
      <c r="I338" s="4"/>
      <c r="J338" s="6"/>
      <c r="K338" s="4"/>
      <c r="L338" s="6"/>
    </row>
    <row r="339" spans="2:12" ht="15.75" thickBot="1" x14ac:dyDescent="0.3">
      <c r="B339" s="66"/>
      <c r="C339" s="67"/>
      <c r="D339" s="7"/>
      <c r="E339" s="8"/>
      <c r="F339" s="8"/>
      <c r="G339" s="8"/>
      <c r="H339" s="9"/>
      <c r="I339" s="7"/>
      <c r="J339" s="9"/>
      <c r="K339" s="7"/>
      <c r="L339" s="9"/>
    </row>
    <row r="340" spans="2:12" x14ac:dyDescent="0.25">
      <c r="B340" s="62"/>
      <c r="C340" s="63"/>
      <c r="D340" s="1"/>
      <c r="E340" s="2"/>
      <c r="F340" s="2"/>
      <c r="G340" s="2"/>
      <c r="H340" s="3"/>
      <c r="I340" s="1"/>
      <c r="J340" s="3"/>
      <c r="K340" s="1"/>
      <c r="L340" s="3"/>
    </row>
    <row r="341" spans="2:12" x14ac:dyDescent="0.25">
      <c r="B341" s="64"/>
      <c r="C341" s="65"/>
      <c r="D341" s="4"/>
      <c r="E341" s="5"/>
      <c r="F341" s="5"/>
      <c r="G341" s="5"/>
      <c r="H341" s="6"/>
      <c r="I341" s="4"/>
      <c r="J341" s="6"/>
      <c r="K341" s="4"/>
      <c r="L341" s="6"/>
    </row>
    <row r="342" spans="2:12" x14ac:dyDescent="0.25">
      <c r="B342" s="64"/>
      <c r="C342" s="65"/>
      <c r="D342" s="4"/>
      <c r="E342" s="5"/>
      <c r="F342" s="5"/>
      <c r="G342" s="5"/>
      <c r="H342" s="6"/>
      <c r="I342" s="4"/>
      <c r="J342" s="6"/>
      <c r="K342" s="4"/>
      <c r="L342" s="6"/>
    </row>
    <row r="343" spans="2:12" ht="15.75" thickBot="1" x14ac:dyDescent="0.3">
      <c r="B343" s="66"/>
      <c r="C343" s="67"/>
      <c r="D343" s="7"/>
      <c r="E343" s="8"/>
      <c r="F343" s="8"/>
      <c r="G343" s="8"/>
      <c r="H343" s="9"/>
      <c r="I343" s="7"/>
      <c r="J343" s="9"/>
      <c r="K343" s="7"/>
      <c r="L343" s="9"/>
    </row>
    <row r="344" spans="2:12" x14ac:dyDescent="0.25">
      <c r="B344" s="62"/>
      <c r="C344" s="63"/>
      <c r="D344" s="1"/>
      <c r="E344" s="2"/>
      <c r="F344" s="2"/>
      <c r="G344" s="2"/>
      <c r="H344" s="3"/>
      <c r="I344" s="1"/>
      <c r="J344" s="3"/>
      <c r="K344" s="1"/>
      <c r="L344" s="3"/>
    </row>
    <row r="345" spans="2:12" x14ac:dyDescent="0.25">
      <c r="B345" s="64"/>
      <c r="C345" s="65"/>
      <c r="D345" s="4"/>
      <c r="E345" s="5"/>
      <c r="F345" s="5"/>
      <c r="G345" s="5"/>
      <c r="H345" s="6"/>
      <c r="I345" s="4"/>
      <c r="J345" s="6"/>
      <c r="K345" s="4"/>
      <c r="L345" s="6"/>
    </row>
    <row r="346" spans="2:12" x14ac:dyDescent="0.25">
      <c r="B346" s="64"/>
      <c r="C346" s="65"/>
      <c r="D346" s="4"/>
      <c r="E346" s="5"/>
      <c r="F346" s="5"/>
      <c r="G346" s="5"/>
      <c r="H346" s="6"/>
      <c r="I346" s="4"/>
      <c r="J346" s="6"/>
      <c r="K346" s="4"/>
      <c r="L346" s="6"/>
    </row>
    <row r="347" spans="2:12" ht="15.75" thickBot="1" x14ac:dyDescent="0.3">
      <c r="B347" s="66"/>
      <c r="C347" s="67"/>
      <c r="D347" s="7"/>
      <c r="E347" s="8"/>
      <c r="F347" s="8"/>
      <c r="G347" s="8"/>
      <c r="H347" s="9"/>
      <c r="I347" s="7"/>
      <c r="J347" s="9"/>
      <c r="K347" s="7"/>
      <c r="L347" s="9"/>
    </row>
    <row r="348" spans="2:12" x14ac:dyDescent="0.25">
      <c r="B348" s="62"/>
      <c r="C348" s="63"/>
      <c r="D348" s="1"/>
      <c r="E348" s="2"/>
      <c r="F348" s="2"/>
      <c r="G348" s="2"/>
      <c r="H348" s="3"/>
      <c r="I348" s="1"/>
      <c r="J348" s="3"/>
      <c r="K348" s="1"/>
      <c r="L348" s="3"/>
    </row>
    <row r="349" spans="2:12" x14ac:dyDescent="0.25">
      <c r="B349" s="64"/>
      <c r="C349" s="65"/>
      <c r="D349" s="4"/>
      <c r="E349" s="5"/>
      <c r="F349" s="5"/>
      <c r="G349" s="5"/>
      <c r="H349" s="6"/>
      <c r="I349" s="4"/>
      <c r="J349" s="6"/>
      <c r="K349" s="4"/>
      <c r="L349" s="6"/>
    </row>
    <row r="350" spans="2:12" x14ac:dyDescent="0.25">
      <c r="B350" s="64"/>
      <c r="C350" s="65"/>
      <c r="D350" s="4"/>
      <c r="E350" s="5"/>
      <c r="F350" s="5"/>
      <c r="G350" s="5"/>
      <c r="H350" s="6"/>
      <c r="I350" s="4"/>
      <c r="J350" s="6"/>
      <c r="K350" s="4"/>
      <c r="L350" s="6"/>
    </row>
    <row r="351" spans="2:12" ht="15.75" thickBot="1" x14ac:dyDescent="0.3">
      <c r="B351" s="66"/>
      <c r="C351" s="67"/>
      <c r="D351" s="7"/>
      <c r="E351" s="8"/>
      <c r="F351" s="8"/>
      <c r="G351" s="8"/>
      <c r="H351" s="9"/>
      <c r="I351" s="7"/>
      <c r="J351" s="9"/>
      <c r="K351" s="7"/>
      <c r="L351" s="9"/>
    </row>
    <row r="352" spans="2:12" x14ac:dyDescent="0.25">
      <c r="B352" s="62"/>
      <c r="C352" s="63"/>
      <c r="D352" s="1"/>
      <c r="E352" s="2"/>
      <c r="F352" s="2"/>
      <c r="G352" s="2"/>
      <c r="H352" s="3"/>
      <c r="I352" s="1"/>
      <c r="J352" s="3"/>
      <c r="K352" s="1"/>
      <c r="L352" s="3"/>
    </row>
    <row r="353" spans="2:12" x14ac:dyDescent="0.25">
      <c r="B353" s="64"/>
      <c r="C353" s="65"/>
      <c r="D353" s="4"/>
      <c r="E353" s="5"/>
      <c r="F353" s="5"/>
      <c r="G353" s="5"/>
      <c r="H353" s="6"/>
      <c r="I353" s="4"/>
      <c r="J353" s="6"/>
      <c r="K353" s="4"/>
      <c r="L353" s="6"/>
    </row>
    <row r="354" spans="2:12" x14ac:dyDescent="0.25">
      <c r="B354" s="64"/>
      <c r="C354" s="65"/>
      <c r="D354" s="4"/>
      <c r="E354" s="5"/>
      <c r="F354" s="5"/>
      <c r="G354" s="5"/>
      <c r="H354" s="6"/>
      <c r="I354" s="4"/>
      <c r="J354" s="6"/>
      <c r="K354" s="4"/>
      <c r="L354" s="6"/>
    </row>
    <row r="355" spans="2:12" ht="15.75" thickBot="1" x14ac:dyDescent="0.3">
      <c r="B355" s="66"/>
      <c r="C355" s="67"/>
      <c r="D355" s="7"/>
      <c r="E355" s="8"/>
      <c r="F355" s="8"/>
      <c r="G355" s="8"/>
      <c r="H355" s="9"/>
      <c r="I355" s="7"/>
      <c r="J355" s="9"/>
      <c r="K355" s="7"/>
      <c r="L355" s="9"/>
    </row>
    <row r="356" spans="2:12" x14ac:dyDescent="0.25">
      <c r="B356" s="62"/>
      <c r="C356" s="63"/>
      <c r="D356" s="1"/>
      <c r="E356" s="2"/>
      <c r="F356" s="2"/>
      <c r="G356" s="2"/>
      <c r="H356" s="3"/>
      <c r="I356" s="1"/>
      <c r="J356" s="3"/>
      <c r="K356" s="1"/>
      <c r="L356" s="3"/>
    </row>
    <row r="357" spans="2:12" x14ac:dyDescent="0.25">
      <c r="B357" s="64"/>
      <c r="C357" s="65"/>
      <c r="D357" s="4"/>
      <c r="E357" s="5"/>
      <c r="F357" s="5"/>
      <c r="G357" s="5"/>
      <c r="H357" s="6"/>
      <c r="I357" s="4"/>
      <c r="J357" s="6"/>
      <c r="K357" s="4"/>
      <c r="L357" s="6"/>
    </row>
    <row r="358" spans="2:12" x14ac:dyDescent="0.25">
      <c r="B358" s="64"/>
      <c r="C358" s="65"/>
      <c r="D358" s="4"/>
      <c r="E358" s="5"/>
      <c r="F358" s="5"/>
      <c r="G358" s="5"/>
      <c r="H358" s="6"/>
      <c r="I358" s="4"/>
      <c r="J358" s="6"/>
      <c r="K358" s="4"/>
      <c r="L358" s="6"/>
    </row>
    <row r="359" spans="2:12" ht="15.75" thickBot="1" x14ac:dyDescent="0.3">
      <c r="B359" s="66"/>
      <c r="C359" s="67"/>
      <c r="D359" s="7"/>
      <c r="E359" s="8"/>
      <c r="F359" s="8"/>
      <c r="G359" s="8"/>
      <c r="H359" s="9"/>
      <c r="I359" s="7"/>
      <c r="J359" s="9"/>
      <c r="K359" s="7"/>
      <c r="L359" s="9"/>
    </row>
    <row r="360" spans="2:12" x14ac:dyDescent="0.25">
      <c r="B360" s="62"/>
      <c r="C360" s="63"/>
      <c r="D360" s="1"/>
      <c r="E360" s="2"/>
      <c r="F360" s="2"/>
      <c r="G360" s="2"/>
      <c r="H360" s="3"/>
      <c r="I360" s="1"/>
      <c r="J360" s="3"/>
      <c r="K360" s="1"/>
      <c r="L360" s="3"/>
    </row>
    <row r="361" spans="2:12" x14ac:dyDescent="0.25">
      <c r="B361" s="64"/>
      <c r="C361" s="65"/>
      <c r="D361" s="4"/>
      <c r="E361" s="5"/>
      <c r="F361" s="5"/>
      <c r="G361" s="5"/>
      <c r="H361" s="6"/>
      <c r="I361" s="4"/>
      <c r="J361" s="6"/>
      <c r="K361" s="4"/>
      <c r="L361" s="6"/>
    </row>
    <row r="362" spans="2:12" x14ac:dyDescent="0.25">
      <c r="B362" s="64"/>
      <c r="C362" s="65"/>
      <c r="D362" s="4"/>
      <c r="E362" s="5"/>
      <c r="F362" s="5"/>
      <c r="G362" s="5"/>
      <c r="H362" s="6"/>
      <c r="I362" s="4"/>
      <c r="J362" s="6"/>
      <c r="K362" s="4"/>
      <c r="L362" s="6"/>
    </row>
    <row r="363" spans="2:12" ht="15.75" thickBot="1" x14ac:dyDescent="0.3">
      <c r="B363" s="66"/>
      <c r="C363" s="67"/>
      <c r="D363" s="7"/>
      <c r="E363" s="8"/>
      <c r="F363" s="8"/>
      <c r="G363" s="8"/>
      <c r="H363" s="9"/>
      <c r="I363" s="7"/>
      <c r="J363" s="9"/>
      <c r="K363" s="7"/>
      <c r="L363" s="9"/>
    </row>
    <row r="364" spans="2:12" x14ac:dyDescent="0.25">
      <c r="B364" s="62"/>
      <c r="C364" s="63"/>
      <c r="D364" s="1"/>
      <c r="E364" s="2"/>
      <c r="F364" s="2"/>
      <c r="G364" s="2"/>
      <c r="H364" s="3"/>
      <c r="I364" s="1"/>
      <c r="J364" s="3"/>
      <c r="K364" s="1"/>
      <c r="L364" s="3"/>
    </row>
    <row r="365" spans="2:12" x14ac:dyDescent="0.25">
      <c r="B365" s="64"/>
      <c r="C365" s="65"/>
      <c r="D365" s="4"/>
      <c r="E365" s="5"/>
      <c r="F365" s="5"/>
      <c r="G365" s="5"/>
      <c r="H365" s="6"/>
      <c r="I365" s="4"/>
      <c r="J365" s="6"/>
      <c r="K365" s="4"/>
      <c r="L365" s="6"/>
    </row>
    <row r="366" spans="2:12" x14ac:dyDescent="0.25">
      <c r="B366" s="64"/>
      <c r="C366" s="65"/>
      <c r="D366" s="4"/>
      <c r="E366" s="5"/>
      <c r="F366" s="5"/>
      <c r="G366" s="5"/>
      <c r="H366" s="6"/>
      <c r="I366" s="4"/>
      <c r="J366" s="6"/>
      <c r="K366" s="4"/>
      <c r="L366" s="6"/>
    </row>
    <row r="367" spans="2:12" ht="15.75" thickBot="1" x14ac:dyDescent="0.3">
      <c r="B367" s="66"/>
      <c r="C367" s="67"/>
      <c r="D367" s="7"/>
      <c r="E367" s="8"/>
      <c r="F367" s="8"/>
      <c r="G367" s="8"/>
      <c r="H367" s="9"/>
      <c r="I367" s="7"/>
      <c r="J367" s="9"/>
      <c r="K367" s="7"/>
      <c r="L367" s="9"/>
    </row>
    <row r="368" spans="2:12" x14ac:dyDescent="0.25">
      <c r="B368" s="62"/>
      <c r="C368" s="63"/>
      <c r="D368" s="1"/>
      <c r="E368" s="2"/>
      <c r="F368" s="2"/>
      <c r="G368" s="2"/>
      <c r="H368" s="3"/>
      <c r="I368" s="1"/>
      <c r="J368" s="3"/>
      <c r="K368" s="1"/>
      <c r="L368" s="3"/>
    </row>
    <row r="369" spans="2:12" x14ac:dyDescent="0.25">
      <c r="B369" s="64"/>
      <c r="C369" s="65"/>
      <c r="D369" s="4"/>
      <c r="E369" s="5"/>
      <c r="F369" s="5"/>
      <c r="G369" s="5"/>
      <c r="H369" s="6"/>
      <c r="I369" s="4"/>
      <c r="J369" s="6"/>
      <c r="K369" s="4"/>
      <c r="L369" s="6"/>
    </row>
    <row r="370" spans="2:12" x14ac:dyDescent="0.25">
      <c r="B370" s="64"/>
      <c r="C370" s="65"/>
      <c r="D370" s="4"/>
      <c r="E370" s="5"/>
      <c r="F370" s="5"/>
      <c r="G370" s="5"/>
      <c r="H370" s="6"/>
      <c r="I370" s="4"/>
      <c r="J370" s="6"/>
      <c r="K370" s="4"/>
      <c r="L370" s="6"/>
    </row>
    <row r="371" spans="2:12" ht="15.75" thickBot="1" x14ac:dyDescent="0.3">
      <c r="B371" s="66"/>
      <c r="C371" s="67"/>
      <c r="D371" s="7"/>
      <c r="E371" s="8"/>
      <c r="F371" s="8"/>
      <c r="G371" s="8"/>
      <c r="H371" s="9"/>
      <c r="I371" s="7"/>
      <c r="J371" s="9"/>
      <c r="K371" s="7"/>
      <c r="L371" s="9"/>
    </row>
    <row r="372" spans="2:12" x14ac:dyDescent="0.25">
      <c r="B372" s="62"/>
      <c r="C372" s="63"/>
      <c r="D372" s="1"/>
      <c r="E372" s="2"/>
      <c r="F372" s="2"/>
      <c r="G372" s="2"/>
      <c r="H372" s="3"/>
      <c r="I372" s="1"/>
      <c r="J372" s="3"/>
      <c r="K372" s="1"/>
      <c r="L372" s="3"/>
    </row>
    <row r="373" spans="2:12" x14ac:dyDescent="0.25">
      <c r="B373" s="64"/>
      <c r="C373" s="65"/>
      <c r="D373" s="4"/>
      <c r="E373" s="5"/>
      <c r="F373" s="5"/>
      <c r="G373" s="5"/>
      <c r="H373" s="6"/>
      <c r="I373" s="4"/>
      <c r="J373" s="6"/>
      <c r="K373" s="4"/>
      <c r="L373" s="6"/>
    </row>
    <row r="374" spans="2:12" x14ac:dyDescent="0.25">
      <c r="B374" s="64"/>
      <c r="C374" s="65"/>
      <c r="D374" s="4"/>
      <c r="E374" s="5"/>
      <c r="F374" s="5"/>
      <c r="G374" s="5"/>
      <c r="H374" s="6"/>
      <c r="I374" s="4"/>
      <c r="J374" s="6"/>
      <c r="K374" s="4"/>
      <c r="L374" s="6"/>
    </row>
    <row r="375" spans="2:12" ht="15.75" thickBot="1" x14ac:dyDescent="0.3">
      <c r="B375" s="66"/>
      <c r="C375" s="67"/>
      <c r="D375" s="7"/>
      <c r="E375" s="8"/>
      <c r="F375" s="8"/>
      <c r="G375" s="8"/>
      <c r="H375" s="9"/>
      <c r="I375" s="7"/>
      <c r="J375" s="9"/>
      <c r="K375" s="7"/>
      <c r="L375" s="9"/>
    </row>
    <row r="376" spans="2:12" x14ac:dyDescent="0.25">
      <c r="B376" s="62"/>
      <c r="C376" s="63"/>
      <c r="D376" s="1"/>
      <c r="E376" s="2"/>
      <c r="F376" s="2"/>
      <c r="G376" s="2"/>
      <c r="H376" s="3"/>
      <c r="I376" s="1"/>
      <c r="J376" s="3"/>
      <c r="K376" s="1"/>
      <c r="L376" s="3"/>
    </row>
    <row r="377" spans="2:12" x14ac:dyDescent="0.25">
      <c r="B377" s="64"/>
      <c r="C377" s="65"/>
      <c r="D377" s="4"/>
      <c r="E377" s="5"/>
      <c r="F377" s="5"/>
      <c r="G377" s="5"/>
      <c r="H377" s="6"/>
      <c r="I377" s="4"/>
      <c r="J377" s="6"/>
      <c r="K377" s="4"/>
      <c r="L377" s="6"/>
    </row>
    <row r="378" spans="2:12" x14ac:dyDescent="0.25">
      <c r="B378" s="64"/>
      <c r="C378" s="65"/>
      <c r="D378" s="4"/>
      <c r="E378" s="5"/>
      <c r="F378" s="5"/>
      <c r="G378" s="5"/>
      <c r="H378" s="6"/>
      <c r="I378" s="4"/>
      <c r="J378" s="6"/>
      <c r="K378" s="4"/>
      <c r="L378" s="6"/>
    </row>
    <row r="379" spans="2:12" ht="15.75" thickBot="1" x14ac:dyDescent="0.3">
      <c r="B379" s="66"/>
      <c r="C379" s="67"/>
      <c r="D379" s="7"/>
      <c r="E379" s="8"/>
      <c r="F379" s="8"/>
      <c r="G379" s="8"/>
      <c r="H379" s="9"/>
      <c r="I379" s="7"/>
      <c r="J379" s="9"/>
      <c r="K379" s="7"/>
      <c r="L379" s="9"/>
    </row>
    <row r="380" spans="2:12" x14ac:dyDescent="0.25">
      <c r="B380" s="62"/>
      <c r="C380" s="63"/>
      <c r="D380" s="1"/>
      <c r="E380" s="2"/>
      <c r="F380" s="2"/>
      <c r="G380" s="2"/>
      <c r="H380" s="3"/>
      <c r="I380" s="1"/>
      <c r="J380" s="3"/>
      <c r="K380" s="1"/>
      <c r="L380" s="3"/>
    </row>
    <row r="381" spans="2:12" x14ac:dyDescent="0.25">
      <c r="B381" s="64"/>
      <c r="C381" s="65"/>
      <c r="D381" s="4"/>
      <c r="E381" s="5"/>
      <c r="F381" s="5"/>
      <c r="G381" s="5"/>
      <c r="H381" s="6"/>
      <c r="I381" s="4"/>
      <c r="J381" s="6"/>
      <c r="K381" s="4"/>
      <c r="L381" s="6"/>
    </row>
    <row r="382" spans="2:12" x14ac:dyDescent="0.25">
      <c r="B382" s="64"/>
      <c r="C382" s="65"/>
      <c r="D382" s="4"/>
      <c r="E382" s="5"/>
      <c r="F382" s="5"/>
      <c r="G382" s="5"/>
      <c r="H382" s="6"/>
      <c r="I382" s="4"/>
      <c r="J382" s="6"/>
      <c r="K382" s="4"/>
      <c r="L382" s="6"/>
    </row>
    <row r="383" spans="2:12" ht="15.75" thickBot="1" x14ac:dyDescent="0.3">
      <c r="B383" s="66"/>
      <c r="C383" s="67"/>
      <c r="D383" s="7"/>
      <c r="E383" s="8"/>
      <c r="F383" s="8"/>
      <c r="G383" s="8"/>
      <c r="H383" s="9"/>
      <c r="I383" s="7"/>
      <c r="J383" s="9"/>
      <c r="K383" s="7"/>
      <c r="L383" s="9"/>
    </row>
    <row r="384" spans="2:12" x14ac:dyDescent="0.25">
      <c r="B384" s="62"/>
      <c r="C384" s="63"/>
      <c r="D384" s="1"/>
      <c r="E384" s="2"/>
      <c r="F384" s="2"/>
      <c r="G384" s="2"/>
      <c r="H384" s="3"/>
      <c r="I384" s="1"/>
      <c r="J384" s="3"/>
      <c r="K384" s="1"/>
      <c r="L384" s="3"/>
    </row>
    <row r="385" spans="2:12" x14ac:dyDescent="0.25">
      <c r="B385" s="64"/>
      <c r="C385" s="65"/>
      <c r="D385" s="4"/>
      <c r="E385" s="5"/>
      <c r="F385" s="5"/>
      <c r="G385" s="5"/>
      <c r="H385" s="6"/>
      <c r="I385" s="4"/>
      <c r="J385" s="6"/>
      <c r="K385" s="4"/>
      <c r="L385" s="6"/>
    </row>
    <row r="386" spans="2:12" x14ac:dyDescent="0.25">
      <c r="B386" s="64"/>
      <c r="C386" s="65"/>
      <c r="D386" s="4"/>
      <c r="E386" s="5"/>
      <c r="F386" s="5"/>
      <c r="G386" s="5"/>
      <c r="H386" s="6"/>
      <c r="I386" s="4"/>
      <c r="J386" s="6"/>
      <c r="K386" s="4"/>
      <c r="L386" s="6"/>
    </row>
    <row r="387" spans="2:12" ht="15.75" thickBot="1" x14ac:dyDescent="0.3">
      <c r="B387" s="66"/>
      <c r="C387" s="67"/>
      <c r="D387" s="7"/>
      <c r="E387" s="8"/>
      <c r="F387" s="8"/>
      <c r="G387" s="8"/>
      <c r="H387" s="9"/>
      <c r="I387" s="7"/>
      <c r="J387" s="9"/>
      <c r="K387" s="7"/>
      <c r="L387" s="9"/>
    </row>
    <row r="388" spans="2:12" x14ac:dyDescent="0.25">
      <c r="B388" s="62"/>
      <c r="C388" s="63"/>
      <c r="D388" s="1"/>
      <c r="E388" s="2"/>
      <c r="F388" s="2"/>
      <c r="G388" s="2"/>
      <c r="H388" s="3"/>
      <c r="I388" s="1"/>
      <c r="J388" s="3"/>
      <c r="K388" s="1"/>
      <c r="L388" s="3"/>
    </row>
    <row r="389" spans="2:12" x14ac:dyDescent="0.25">
      <c r="B389" s="64"/>
      <c r="C389" s="65"/>
      <c r="D389" s="4"/>
      <c r="E389" s="5"/>
      <c r="F389" s="5"/>
      <c r="G389" s="5"/>
      <c r="H389" s="6"/>
      <c r="I389" s="4"/>
      <c r="J389" s="6"/>
      <c r="K389" s="4"/>
      <c r="L389" s="6"/>
    </row>
    <row r="390" spans="2:12" x14ac:dyDescent="0.25">
      <c r="B390" s="64"/>
      <c r="C390" s="65"/>
      <c r="D390" s="4"/>
      <c r="E390" s="5"/>
      <c r="F390" s="5"/>
      <c r="G390" s="5"/>
      <c r="H390" s="6"/>
      <c r="I390" s="4"/>
      <c r="J390" s="6"/>
      <c r="K390" s="4"/>
      <c r="L390" s="6"/>
    </row>
    <row r="391" spans="2:12" ht="15.75" thickBot="1" x14ac:dyDescent="0.3">
      <c r="B391" s="66"/>
      <c r="C391" s="67"/>
      <c r="D391" s="7"/>
      <c r="E391" s="8"/>
      <c r="F391" s="8"/>
      <c r="G391" s="8"/>
      <c r="H391" s="9"/>
      <c r="I391" s="7"/>
      <c r="J391" s="9"/>
      <c r="K391" s="7"/>
      <c r="L391" s="9"/>
    </row>
    <row r="392" spans="2:12" x14ac:dyDescent="0.25">
      <c r="B392" s="62"/>
      <c r="C392" s="63"/>
      <c r="D392" s="1"/>
      <c r="E392" s="2"/>
      <c r="F392" s="2"/>
      <c r="G392" s="2"/>
      <c r="H392" s="3"/>
      <c r="I392" s="1"/>
      <c r="J392" s="3"/>
      <c r="K392" s="1"/>
      <c r="L392" s="3"/>
    </row>
    <row r="393" spans="2:12" x14ac:dyDescent="0.25">
      <c r="B393" s="64"/>
      <c r="C393" s="65"/>
      <c r="D393" s="4"/>
      <c r="E393" s="5"/>
      <c r="F393" s="5"/>
      <c r="G393" s="5"/>
      <c r="H393" s="6"/>
      <c r="I393" s="4"/>
      <c r="J393" s="6"/>
      <c r="K393" s="4"/>
      <c r="L393" s="6"/>
    </row>
    <row r="394" spans="2:12" x14ac:dyDescent="0.25">
      <c r="B394" s="64"/>
      <c r="C394" s="65"/>
      <c r="D394" s="4"/>
      <c r="E394" s="5"/>
      <c r="F394" s="5"/>
      <c r="G394" s="5"/>
      <c r="H394" s="6"/>
      <c r="I394" s="4"/>
      <c r="J394" s="6"/>
      <c r="K394" s="4"/>
      <c r="L394" s="6"/>
    </row>
    <row r="395" spans="2:12" ht="15.75" thickBot="1" x14ac:dyDescent="0.3">
      <c r="B395" s="66"/>
      <c r="C395" s="67"/>
      <c r="D395" s="7"/>
      <c r="E395" s="8"/>
      <c r="F395" s="8"/>
      <c r="G395" s="8"/>
      <c r="H395" s="9"/>
      <c r="I395" s="7"/>
      <c r="J395" s="9"/>
      <c r="K395" s="7"/>
      <c r="L395" s="9"/>
    </row>
  </sheetData>
  <mergeCells count="397">
    <mergeCell ref="K3:L3"/>
    <mergeCell ref="B4:C4"/>
    <mergeCell ref="B5:C5"/>
    <mergeCell ref="B6:C6"/>
    <mergeCell ref="B7:C7"/>
    <mergeCell ref="B8:C8"/>
    <mergeCell ref="E2:I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3:C3"/>
    <mergeCell ref="D3:H3"/>
    <mergeCell ref="I3:J3"/>
    <mergeCell ref="B32:C32"/>
    <mergeCell ref="B33:C33"/>
    <mergeCell ref="B34:C34"/>
    <mergeCell ref="B35:C35"/>
    <mergeCell ref="B36:C36"/>
    <mergeCell ref="B37:C37"/>
    <mergeCell ref="B27:C27"/>
    <mergeCell ref="B28:C28"/>
    <mergeCell ref="B29:C29"/>
    <mergeCell ref="B30:C30"/>
    <mergeCell ref="B31:C31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104:C104"/>
    <mergeCell ref="B105:C105"/>
    <mergeCell ref="B106:C106"/>
    <mergeCell ref="B107:C107"/>
    <mergeCell ref="B108:C108"/>
    <mergeCell ref="B109:C109"/>
    <mergeCell ref="B98:C98"/>
    <mergeCell ref="B99:C99"/>
    <mergeCell ref="B100:C100"/>
    <mergeCell ref="B101:C101"/>
    <mergeCell ref="B102:C102"/>
    <mergeCell ref="B103:C103"/>
    <mergeCell ref="B116:C116"/>
    <mergeCell ref="B117:C117"/>
    <mergeCell ref="B118:C118"/>
    <mergeCell ref="B119:C119"/>
    <mergeCell ref="B120:C120"/>
    <mergeCell ref="B121:C121"/>
    <mergeCell ref="B110:C110"/>
    <mergeCell ref="B111:C111"/>
    <mergeCell ref="B112:C112"/>
    <mergeCell ref="B113:C113"/>
    <mergeCell ref="B114:C114"/>
    <mergeCell ref="B115:C115"/>
    <mergeCell ref="B128:C128"/>
    <mergeCell ref="B129:C129"/>
    <mergeCell ref="B130:C130"/>
    <mergeCell ref="B131:C131"/>
    <mergeCell ref="B132:C132"/>
    <mergeCell ref="B133:C133"/>
    <mergeCell ref="B122:C122"/>
    <mergeCell ref="B123:C123"/>
    <mergeCell ref="B124:C124"/>
    <mergeCell ref="B125:C125"/>
    <mergeCell ref="B126:C126"/>
    <mergeCell ref="B127:C127"/>
    <mergeCell ref="B140:C140"/>
    <mergeCell ref="B141:C141"/>
    <mergeCell ref="B142:C142"/>
    <mergeCell ref="B143:C143"/>
    <mergeCell ref="B144:C144"/>
    <mergeCell ref="B145:C145"/>
    <mergeCell ref="B134:C134"/>
    <mergeCell ref="B135:C135"/>
    <mergeCell ref="B136:C136"/>
    <mergeCell ref="B137:C137"/>
    <mergeCell ref="B138:C138"/>
    <mergeCell ref="B139:C139"/>
    <mergeCell ref="B152:C152"/>
    <mergeCell ref="B153:C153"/>
    <mergeCell ref="B154:C154"/>
    <mergeCell ref="B155:C155"/>
    <mergeCell ref="B156:C156"/>
    <mergeCell ref="B157:C157"/>
    <mergeCell ref="B146:C146"/>
    <mergeCell ref="B147:C147"/>
    <mergeCell ref="B148:C148"/>
    <mergeCell ref="B149:C149"/>
    <mergeCell ref="B150:C150"/>
    <mergeCell ref="B151:C151"/>
    <mergeCell ref="B164:C164"/>
    <mergeCell ref="B165:C165"/>
    <mergeCell ref="B166:C166"/>
    <mergeCell ref="B167:C167"/>
    <mergeCell ref="B168:C168"/>
    <mergeCell ref="B169:C169"/>
    <mergeCell ref="B158:C158"/>
    <mergeCell ref="B159:C159"/>
    <mergeCell ref="B160:C160"/>
    <mergeCell ref="B161:C161"/>
    <mergeCell ref="B162:C162"/>
    <mergeCell ref="B163:C163"/>
    <mergeCell ref="B176:C176"/>
    <mergeCell ref="B177:C177"/>
    <mergeCell ref="B178:C178"/>
    <mergeCell ref="B179:C179"/>
    <mergeCell ref="B180:C180"/>
    <mergeCell ref="B181:C181"/>
    <mergeCell ref="B170:C170"/>
    <mergeCell ref="B171:C171"/>
    <mergeCell ref="B172:C172"/>
    <mergeCell ref="B173:C173"/>
    <mergeCell ref="B174:C174"/>
    <mergeCell ref="B175:C175"/>
    <mergeCell ref="B188:C188"/>
    <mergeCell ref="B189:C189"/>
    <mergeCell ref="B190:C190"/>
    <mergeCell ref="B191:C191"/>
    <mergeCell ref="B192:C192"/>
    <mergeCell ref="B193:C193"/>
    <mergeCell ref="B182:C182"/>
    <mergeCell ref="B183:C183"/>
    <mergeCell ref="B184:C184"/>
    <mergeCell ref="B185:C185"/>
    <mergeCell ref="B186:C186"/>
    <mergeCell ref="B187:C187"/>
    <mergeCell ref="B200:C200"/>
    <mergeCell ref="B201:C201"/>
    <mergeCell ref="B202:C202"/>
    <mergeCell ref="B203:C203"/>
    <mergeCell ref="B204:C204"/>
    <mergeCell ref="B205:C205"/>
    <mergeCell ref="B194:C194"/>
    <mergeCell ref="B195:C195"/>
    <mergeCell ref="B196:C196"/>
    <mergeCell ref="B197:C197"/>
    <mergeCell ref="B198:C198"/>
    <mergeCell ref="B199:C199"/>
    <mergeCell ref="B212:C212"/>
    <mergeCell ref="B213:C213"/>
    <mergeCell ref="B214:C214"/>
    <mergeCell ref="B215:C215"/>
    <mergeCell ref="B216:C216"/>
    <mergeCell ref="B217:C217"/>
    <mergeCell ref="B206:C206"/>
    <mergeCell ref="B207:C207"/>
    <mergeCell ref="B208:C208"/>
    <mergeCell ref="B209:C209"/>
    <mergeCell ref="B210:C210"/>
    <mergeCell ref="B211:C211"/>
    <mergeCell ref="B224:C224"/>
    <mergeCell ref="B225:C225"/>
    <mergeCell ref="B226:C226"/>
    <mergeCell ref="B227:C227"/>
    <mergeCell ref="B228:C228"/>
    <mergeCell ref="B229:C229"/>
    <mergeCell ref="B218:C218"/>
    <mergeCell ref="B219:C219"/>
    <mergeCell ref="B220:C220"/>
    <mergeCell ref="B221:C221"/>
    <mergeCell ref="B222:C222"/>
    <mergeCell ref="B223:C223"/>
    <mergeCell ref="B236:C236"/>
    <mergeCell ref="B237:C237"/>
    <mergeCell ref="B238:C238"/>
    <mergeCell ref="B239:C239"/>
    <mergeCell ref="B240:C240"/>
    <mergeCell ref="B241:C241"/>
    <mergeCell ref="B230:C230"/>
    <mergeCell ref="B231:C231"/>
    <mergeCell ref="B232:C232"/>
    <mergeCell ref="B233:C233"/>
    <mergeCell ref="B234:C234"/>
    <mergeCell ref="B235:C235"/>
    <mergeCell ref="B248:C248"/>
    <mergeCell ref="B249:C249"/>
    <mergeCell ref="B250:C250"/>
    <mergeCell ref="B251:C251"/>
    <mergeCell ref="B252:C252"/>
    <mergeCell ref="B253:C253"/>
    <mergeCell ref="B242:C242"/>
    <mergeCell ref="B243:C243"/>
    <mergeCell ref="B244:C244"/>
    <mergeCell ref="B245:C245"/>
    <mergeCell ref="B246:C246"/>
    <mergeCell ref="B247:C247"/>
    <mergeCell ref="B260:C260"/>
    <mergeCell ref="B261:C261"/>
    <mergeCell ref="B262:C262"/>
    <mergeCell ref="B263:C263"/>
    <mergeCell ref="B264:C264"/>
    <mergeCell ref="B265:C265"/>
    <mergeCell ref="B254:C254"/>
    <mergeCell ref="B255:C255"/>
    <mergeCell ref="B256:C256"/>
    <mergeCell ref="B257:C257"/>
    <mergeCell ref="B258:C258"/>
    <mergeCell ref="B259:C259"/>
    <mergeCell ref="B272:C272"/>
    <mergeCell ref="B273:C273"/>
    <mergeCell ref="B274:C274"/>
    <mergeCell ref="B275:C275"/>
    <mergeCell ref="B276:C276"/>
    <mergeCell ref="B277:C277"/>
    <mergeCell ref="B266:C266"/>
    <mergeCell ref="B267:C267"/>
    <mergeCell ref="B268:C268"/>
    <mergeCell ref="B269:C269"/>
    <mergeCell ref="B270:C270"/>
    <mergeCell ref="B271:C271"/>
    <mergeCell ref="B284:C284"/>
    <mergeCell ref="B285:C285"/>
    <mergeCell ref="B286:C286"/>
    <mergeCell ref="B287:C287"/>
    <mergeCell ref="B288:C288"/>
    <mergeCell ref="B289:C289"/>
    <mergeCell ref="B278:C278"/>
    <mergeCell ref="B279:C279"/>
    <mergeCell ref="B280:C280"/>
    <mergeCell ref="B281:C281"/>
    <mergeCell ref="B282:C282"/>
    <mergeCell ref="B283:C283"/>
    <mergeCell ref="B296:C296"/>
    <mergeCell ref="B297:C297"/>
    <mergeCell ref="B298:C298"/>
    <mergeCell ref="B299:C299"/>
    <mergeCell ref="B300:C300"/>
    <mergeCell ref="B301:C301"/>
    <mergeCell ref="B290:C290"/>
    <mergeCell ref="B291:C291"/>
    <mergeCell ref="B292:C292"/>
    <mergeCell ref="B293:C293"/>
    <mergeCell ref="B294:C294"/>
    <mergeCell ref="B295:C295"/>
    <mergeCell ref="B308:C308"/>
    <mergeCell ref="B309:C309"/>
    <mergeCell ref="B310:C310"/>
    <mergeCell ref="B311:C311"/>
    <mergeCell ref="B312:C312"/>
    <mergeCell ref="B313:C313"/>
    <mergeCell ref="B302:C302"/>
    <mergeCell ref="B303:C303"/>
    <mergeCell ref="B304:C304"/>
    <mergeCell ref="B305:C305"/>
    <mergeCell ref="B306:C306"/>
    <mergeCell ref="B307:C307"/>
    <mergeCell ref="B320:C320"/>
    <mergeCell ref="B321:C321"/>
    <mergeCell ref="B322:C322"/>
    <mergeCell ref="B323:C323"/>
    <mergeCell ref="B324:C324"/>
    <mergeCell ref="B325:C325"/>
    <mergeCell ref="B314:C314"/>
    <mergeCell ref="B315:C315"/>
    <mergeCell ref="B316:C316"/>
    <mergeCell ref="B317:C317"/>
    <mergeCell ref="B318:C318"/>
    <mergeCell ref="B319:C319"/>
    <mergeCell ref="B332:C332"/>
    <mergeCell ref="B333:C333"/>
    <mergeCell ref="B334:C334"/>
    <mergeCell ref="B335:C335"/>
    <mergeCell ref="B336:C336"/>
    <mergeCell ref="B337:C337"/>
    <mergeCell ref="B326:C326"/>
    <mergeCell ref="B327:C327"/>
    <mergeCell ref="B328:C328"/>
    <mergeCell ref="B329:C329"/>
    <mergeCell ref="B330:C330"/>
    <mergeCell ref="B331:C331"/>
    <mergeCell ref="B344:C344"/>
    <mergeCell ref="B345:C345"/>
    <mergeCell ref="B346:C346"/>
    <mergeCell ref="B347:C347"/>
    <mergeCell ref="B348:C348"/>
    <mergeCell ref="B349:C349"/>
    <mergeCell ref="B338:C338"/>
    <mergeCell ref="B339:C339"/>
    <mergeCell ref="B340:C340"/>
    <mergeCell ref="B341:C341"/>
    <mergeCell ref="B342:C342"/>
    <mergeCell ref="B343:C343"/>
    <mergeCell ref="B356:C356"/>
    <mergeCell ref="B357:C357"/>
    <mergeCell ref="B358:C358"/>
    <mergeCell ref="B359:C359"/>
    <mergeCell ref="B360:C360"/>
    <mergeCell ref="B361:C361"/>
    <mergeCell ref="B350:C350"/>
    <mergeCell ref="B351:C351"/>
    <mergeCell ref="B352:C352"/>
    <mergeCell ref="B353:C353"/>
    <mergeCell ref="B354:C354"/>
    <mergeCell ref="B355:C355"/>
    <mergeCell ref="B368:C368"/>
    <mergeCell ref="B369:C369"/>
    <mergeCell ref="B370:C370"/>
    <mergeCell ref="B371:C371"/>
    <mergeCell ref="B372:C372"/>
    <mergeCell ref="B373:C373"/>
    <mergeCell ref="B362:C362"/>
    <mergeCell ref="B363:C363"/>
    <mergeCell ref="B364:C364"/>
    <mergeCell ref="B365:C365"/>
    <mergeCell ref="B366:C366"/>
    <mergeCell ref="B367:C367"/>
    <mergeCell ref="B380:C380"/>
    <mergeCell ref="B381:C381"/>
    <mergeCell ref="B382:C382"/>
    <mergeCell ref="B383:C383"/>
    <mergeCell ref="B384:C384"/>
    <mergeCell ref="B385:C385"/>
    <mergeCell ref="B374:C374"/>
    <mergeCell ref="B375:C375"/>
    <mergeCell ref="B376:C376"/>
    <mergeCell ref="B377:C377"/>
    <mergeCell ref="B378:C378"/>
    <mergeCell ref="B379:C379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91:C39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80"/>
  <sheetViews>
    <sheetView topLeftCell="B16" workbookViewId="0">
      <selection activeCell="H27" sqref="H27"/>
    </sheetView>
  </sheetViews>
  <sheetFormatPr defaultRowHeight="15" x14ac:dyDescent="0.25"/>
  <cols>
    <col min="1" max="16384" width="9.140625" style="23"/>
  </cols>
  <sheetData>
    <row r="3" spans="1:20" x14ac:dyDescent="0.25">
      <c r="A3" s="23" t="s">
        <v>62</v>
      </c>
    </row>
    <row r="5" spans="1:20" x14ac:dyDescent="0.25">
      <c r="C5" s="78" t="s">
        <v>63</v>
      </c>
      <c r="D5" s="78"/>
      <c r="E5" s="78"/>
      <c r="F5" s="78"/>
      <c r="J5" s="78" t="s">
        <v>65</v>
      </c>
      <c r="K5" s="78"/>
      <c r="L5" s="78"/>
      <c r="M5" s="78"/>
      <c r="Q5" s="78" t="s">
        <v>67</v>
      </c>
      <c r="R5" s="78"/>
      <c r="S5" s="78"/>
      <c r="T5" s="78"/>
    </row>
    <row r="6" spans="1:20" x14ac:dyDescent="0.25">
      <c r="B6" s="24">
        <v>37165</v>
      </c>
      <c r="C6" s="25" t="s">
        <v>64</v>
      </c>
      <c r="D6" s="26">
        <v>20000</v>
      </c>
      <c r="E6" s="27">
        <v>1500</v>
      </c>
      <c r="F6" s="28" t="s">
        <v>71</v>
      </c>
      <c r="G6" s="24">
        <v>37165</v>
      </c>
      <c r="J6" s="25" t="s">
        <v>104</v>
      </c>
      <c r="K6" s="29">
        <f>L6</f>
        <v>20000</v>
      </c>
      <c r="L6" s="30">
        <v>20000</v>
      </c>
      <c r="M6" s="28" t="s">
        <v>66</v>
      </c>
      <c r="N6" s="24">
        <v>37165</v>
      </c>
      <c r="P6" s="24">
        <v>37165</v>
      </c>
      <c r="Q6" s="25" t="s">
        <v>68</v>
      </c>
      <c r="R6" s="29">
        <v>9500</v>
      </c>
      <c r="S6" s="30">
        <f>R6</f>
        <v>9500</v>
      </c>
      <c r="T6" s="28" t="s">
        <v>104</v>
      </c>
    </row>
    <row r="7" spans="1:20" x14ac:dyDescent="0.25">
      <c r="B7" s="23">
        <v>5</v>
      </c>
      <c r="C7" s="31" t="s">
        <v>81</v>
      </c>
      <c r="D7" s="32">
        <v>2800</v>
      </c>
      <c r="E7" s="28">
        <v>400</v>
      </c>
      <c r="F7" s="28" t="s">
        <v>74</v>
      </c>
      <c r="G7" s="24">
        <v>37530</v>
      </c>
      <c r="J7" s="31"/>
      <c r="K7" s="33"/>
      <c r="L7" s="28"/>
      <c r="M7" s="28"/>
      <c r="Q7" s="31"/>
      <c r="R7" s="33"/>
      <c r="S7" s="28"/>
      <c r="T7" s="28"/>
    </row>
    <row r="8" spans="1:20" x14ac:dyDescent="0.25">
      <c r="B8" s="23">
        <v>14</v>
      </c>
      <c r="C8" s="31" t="s">
        <v>81</v>
      </c>
      <c r="D8" s="33">
        <v>1400</v>
      </c>
      <c r="E8" s="28">
        <v>75</v>
      </c>
      <c r="F8" s="28" t="s">
        <v>76</v>
      </c>
      <c r="G8" s="24">
        <v>38261</v>
      </c>
      <c r="J8" s="31"/>
      <c r="K8" s="33"/>
      <c r="L8" s="28"/>
      <c r="M8" s="28"/>
      <c r="Q8" s="31"/>
      <c r="R8" s="33"/>
      <c r="S8" s="28"/>
      <c r="T8" s="28"/>
    </row>
    <row r="9" spans="1:20" x14ac:dyDescent="0.25">
      <c r="B9" s="23">
        <v>30</v>
      </c>
      <c r="C9" s="31" t="s">
        <v>93</v>
      </c>
      <c r="D9" s="33">
        <v>900</v>
      </c>
      <c r="E9" s="28">
        <v>80</v>
      </c>
      <c r="F9" s="28" t="s">
        <v>78</v>
      </c>
      <c r="G9" s="24">
        <v>38261</v>
      </c>
      <c r="J9" s="31"/>
      <c r="K9" s="33"/>
      <c r="L9" s="28"/>
      <c r="M9" s="28"/>
      <c r="Q9" s="31"/>
      <c r="R9" s="33"/>
      <c r="S9" s="28"/>
      <c r="T9" s="28"/>
    </row>
    <row r="10" spans="1:20" x14ac:dyDescent="0.25">
      <c r="C10" s="31"/>
      <c r="D10" s="33"/>
      <c r="E10" s="28">
        <v>40</v>
      </c>
      <c r="F10" s="28" t="s">
        <v>59</v>
      </c>
      <c r="G10" s="24">
        <v>38261</v>
      </c>
      <c r="J10" s="31"/>
      <c r="K10" s="33"/>
      <c r="L10" s="28"/>
      <c r="M10" s="28"/>
      <c r="Q10" s="31"/>
      <c r="R10" s="33"/>
      <c r="S10" s="28"/>
      <c r="T10" s="28"/>
    </row>
    <row r="11" spans="1:20" x14ac:dyDescent="0.25">
      <c r="C11" s="31"/>
      <c r="D11" s="33"/>
      <c r="E11" s="28">
        <v>630</v>
      </c>
      <c r="F11" s="28" t="s">
        <v>84</v>
      </c>
      <c r="G11" s="24">
        <v>38626</v>
      </c>
      <c r="J11" s="31"/>
      <c r="K11" s="33"/>
      <c r="L11" s="28"/>
      <c r="M11" s="28"/>
      <c r="Q11" s="31"/>
      <c r="R11" s="33"/>
      <c r="S11" s="28"/>
      <c r="T11" s="28"/>
    </row>
    <row r="12" spans="1:20" x14ac:dyDescent="0.25">
      <c r="C12" s="31"/>
      <c r="D12" s="33"/>
      <c r="E12" s="28">
        <v>45</v>
      </c>
      <c r="F12" s="28" t="s">
        <v>85</v>
      </c>
      <c r="G12" s="24">
        <v>39356</v>
      </c>
      <c r="J12" s="31"/>
      <c r="K12" s="33"/>
      <c r="L12" s="28"/>
      <c r="M12" s="28"/>
      <c r="Q12" s="31"/>
      <c r="R12" s="33"/>
      <c r="S12" s="28"/>
      <c r="T12" s="28"/>
    </row>
    <row r="13" spans="1:20" x14ac:dyDescent="0.25">
      <c r="C13" s="31"/>
      <c r="D13" s="33"/>
      <c r="E13" s="28">
        <v>70</v>
      </c>
      <c r="F13" s="28" t="s">
        <v>91</v>
      </c>
      <c r="G13" s="24">
        <v>41183</v>
      </c>
      <c r="J13" s="31"/>
      <c r="K13" s="33"/>
      <c r="L13" s="28"/>
      <c r="M13" s="28"/>
      <c r="Q13" s="31"/>
      <c r="R13" s="33"/>
      <c r="S13" s="28"/>
      <c r="T13" s="28"/>
    </row>
    <row r="14" spans="1:20" x14ac:dyDescent="0.25">
      <c r="C14" s="31"/>
      <c r="D14" s="33"/>
      <c r="E14" s="28">
        <v>60</v>
      </c>
      <c r="F14" s="28" t="s">
        <v>91</v>
      </c>
      <c r="G14" s="24">
        <v>43739</v>
      </c>
      <c r="J14" s="31"/>
      <c r="K14" s="33"/>
      <c r="L14" s="28"/>
      <c r="M14" s="28"/>
      <c r="Q14" s="31"/>
      <c r="R14" s="33"/>
      <c r="S14" s="28"/>
      <c r="T14" s="28"/>
    </row>
    <row r="15" spans="1:20" x14ac:dyDescent="0.25">
      <c r="C15" s="31"/>
      <c r="D15" s="33"/>
      <c r="E15" s="28">
        <v>1000</v>
      </c>
      <c r="F15" s="28" t="s">
        <v>92</v>
      </c>
      <c r="G15" s="24">
        <v>45200</v>
      </c>
    </row>
    <row r="16" spans="1:20" x14ac:dyDescent="0.25">
      <c r="C16" s="31"/>
      <c r="D16" s="33"/>
      <c r="E16" s="31">
        <v>30</v>
      </c>
      <c r="F16" s="28" t="s">
        <v>91</v>
      </c>
      <c r="G16" s="24">
        <v>46296</v>
      </c>
    </row>
    <row r="17" spans="2:20" x14ac:dyDescent="0.25">
      <c r="C17" s="31"/>
      <c r="D17" s="33"/>
      <c r="E17" s="31">
        <v>200</v>
      </c>
      <c r="F17" s="28" t="s">
        <v>95</v>
      </c>
      <c r="G17" s="24">
        <v>11232</v>
      </c>
    </row>
    <row r="18" spans="2:20" x14ac:dyDescent="0.25">
      <c r="C18" s="31"/>
      <c r="D18" s="33"/>
      <c r="E18" s="31">
        <v>60</v>
      </c>
      <c r="F18" s="28" t="s">
        <v>76</v>
      </c>
      <c r="G18" s="24">
        <v>11597</v>
      </c>
    </row>
    <row r="19" spans="2:20" x14ac:dyDescent="0.25">
      <c r="C19" s="31"/>
      <c r="D19" s="34"/>
      <c r="E19" s="35">
        <v>35</v>
      </c>
      <c r="F19" s="28" t="s">
        <v>59</v>
      </c>
      <c r="G19" s="24">
        <v>11597</v>
      </c>
    </row>
    <row r="20" spans="2:20" x14ac:dyDescent="0.25">
      <c r="C20" s="28"/>
      <c r="D20" s="36"/>
      <c r="E20" s="37">
        <f>D21-4225</f>
        <v>20875</v>
      </c>
      <c r="F20" s="28" t="s">
        <v>104</v>
      </c>
    </row>
    <row r="21" spans="2:20" x14ac:dyDescent="0.25">
      <c r="D21" s="38">
        <v>25100</v>
      </c>
      <c r="E21" s="39">
        <v>25100</v>
      </c>
    </row>
    <row r="22" spans="2:20" x14ac:dyDescent="0.25">
      <c r="C22" s="78" t="s">
        <v>69</v>
      </c>
      <c r="D22" s="78"/>
      <c r="E22" s="78"/>
      <c r="F22" s="78"/>
      <c r="J22" s="78" t="s">
        <v>72</v>
      </c>
      <c r="K22" s="78"/>
      <c r="L22" s="78"/>
      <c r="M22" s="78"/>
      <c r="Q22" s="78" t="s">
        <v>75</v>
      </c>
      <c r="R22" s="78"/>
      <c r="S22" s="78"/>
      <c r="T22" s="78"/>
    </row>
    <row r="23" spans="2:20" ht="15.75" thickBot="1" x14ac:dyDescent="0.3">
      <c r="B23" s="24">
        <v>45200</v>
      </c>
      <c r="C23" s="25" t="s">
        <v>73</v>
      </c>
      <c r="D23" s="26">
        <v>1000</v>
      </c>
      <c r="E23" s="27">
        <v>9500</v>
      </c>
      <c r="F23" s="28" t="s">
        <v>70</v>
      </c>
      <c r="G23" s="24">
        <v>37165</v>
      </c>
      <c r="I23" s="24">
        <v>37165</v>
      </c>
      <c r="J23" s="25" t="s">
        <v>73</v>
      </c>
      <c r="K23" s="40">
        <v>1500</v>
      </c>
      <c r="L23" s="41">
        <v>1500</v>
      </c>
      <c r="M23" s="28" t="s">
        <v>104</v>
      </c>
      <c r="P23" s="24">
        <v>37530</v>
      </c>
      <c r="Q23" s="25" t="s">
        <v>73</v>
      </c>
      <c r="R23" s="26">
        <v>400</v>
      </c>
      <c r="S23" s="28"/>
      <c r="T23" s="28"/>
    </row>
    <row r="24" spans="2:20" ht="15.75" thickTop="1" x14ac:dyDescent="0.25">
      <c r="C24" s="31" t="s">
        <v>104</v>
      </c>
      <c r="D24" s="36">
        <f>E23-D23</f>
        <v>8500</v>
      </c>
      <c r="E24" s="42"/>
      <c r="F24" s="28"/>
      <c r="J24" s="31"/>
      <c r="K24" s="33"/>
      <c r="L24" s="28"/>
      <c r="M24" s="28"/>
      <c r="P24" s="24">
        <v>11597</v>
      </c>
      <c r="Q24" s="31" t="s">
        <v>96</v>
      </c>
      <c r="R24" s="43">
        <v>12</v>
      </c>
      <c r="S24" s="37">
        <f>R23+R24</f>
        <v>412</v>
      </c>
      <c r="T24" s="28" t="s">
        <v>105</v>
      </c>
    </row>
    <row r="25" spans="2:20" ht="15.75" thickBot="1" x14ac:dyDescent="0.3">
      <c r="C25" s="31"/>
      <c r="D25" s="40">
        <f>E23</f>
        <v>9500</v>
      </c>
      <c r="E25" s="44">
        <f>E23</f>
        <v>9500</v>
      </c>
      <c r="F25" s="28"/>
      <c r="J25" s="31"/>
      <c r="K25" s="33"/>
      <c r="L25" s="28"/>
      <c r="M25" s="28"/>
      <c r="Q25" s="31"/>
      <c r="R25" s="40">
        <f>S25</f>
        <v>412</v>
      </c>
      <c r="S25" s="44">
        <f>S24</f>
        <v>412</v>
      </c>
      <c r="T25" s="28"/>
    </row>
    <row r="26" spans="2:20" ht="15.75" thickTop="1" x14ac:dyDescent="0.25">
      <c r="C26" s="31"/>
      <c r="D26" s="33"/>
      <c r="E26" s="28"/>
      <c r="F26" s="28"/>
      <c r="J26" s="31"/>
      <c r="K26" s="33"/>
      <c r="L26" s="28"/>
      <c r="M26" s="28"/>
      <c r="Q26" s="31"/>
      <c r="R26" s="33"/>
      <c r="S26" s="28"/>
      <c r="T26" s="28"/>
    </row>
    <row r="27" spans="2:20" x14ac:dyDescent="0.25">
      <c r="C27" s="31"/>
      <c r="D27" s="33"/>
      <c r="E27" s="28"/>
      <c r="F27" s="28"/>
      <c r="J27" s="31"/>
      <c r="K27" s="33"/>
      <c r="L27" s="28"/>
      <c r="M27" s="28"/>
      <c r="Q27" s="31"/>
      <c r="R27" s="33"/>
      <c r="S27" s="28"/>
      <c r="T27" s="28"/>
    </row>
    <row r="28" spans="2:20" x14ac:dyDescent="0.25">
      <c r="C28" s="31"/>
      <c r="D28" s="33"/>
      <c r="E28" s="28"/>
      <c r="F28" s="28"/>
      <c r="J28" s="31"/>
      <c r="K28" s="33"/>
      <c r="L28" s="28"/>
      <c r="M28" s="28"/>
      <c r="Q28" s="31"/>
      <c r="R28" s="33"/>
      <c r="S28" s="28"/>
      <c r="T28" s="28"/>
    </row>
    <row r="29" spans="2:20" x14ac:dyDescent="0.25">
      <c r="C29" s="31"/>
      <c r="D29" s="33"/>
      <c r="E29" s="28"/>
      <c r="F29" s="28"/>
      <c r="J29" s="31"/>
      <c r="K29" s="33"/>
      <c r="L29" s="28"/>
      <c r="M29" s="28"/>
      <c r="Q29" s="31"/>
      <c r="R29" s="33"/>
      <c r="S29" s="28"/>
      <c r="T29" s="28"/>
    </row>
    <row r="30" spans="2:20" x14ac:dyDescent="0.25">
      <c r="C30" s="31"/>
      <c r="D30" s="33"/>
      <c r="E30" s="28"/>
      <c r="F30" s="28"/>
      <c r="J30" s="31"/>
      <c r="K30" s="33"/>
      <c r="L30" s="28"/>
      <c r="M30" s="28"/>
      <c r="Q30" s="31"/>
      <c r="R30" s="33"/>
      <c r="S30" s="28"/>
      <c r="T30" s="28"/>
    </row>
    <row r="31" spans="2:20" x14ac:dyDescent="0.25">
      <c r="C31" s="31"/>
      <c r="D31" s="33"/>
      <c r="E31" s="28"/>
      <c r="F31" s="28"/>
      <c r="J31" s="31"/>
      <c r="K31" s="33"/>
      <c r="L31" s="28"/>
      <c r="M31" s="28"/>
      <c r="Q31" s="31"/>
      <c r="R31" s="33"/>
      <c r="S31" s="28"/>
      <c r="T31" s="28"/>
    </row>
    <row r="40" spans="2:21" x14ac:dyDescent="0.25">
      <c r="C40" s="78" t="s">
        <v>77</v>
      </c>
      <c r="D40" s="78"/>
      <c r="E40" s="78"/>
      <c r="F40" s="78"/>
      <c r="J40" s="78" t="s">
        <v>79</v>
      </c>
      <c r="K40" s="78"/>
      <c r="L40" s="78"/>
      <c r="M40" s="78"/>
      <c r="Q40" s="78" t="s">
        <v>80</v>
      </c>
      <c r="R40" s="78"/>
      <c r="S40" s="78"/>
      <c r="T40" s="78"/>
    </row>
    <row r="41" spans="2:21" x14ac:dyDescent="0.25">
      <c r="B41" s="24">
        <v>38261</v>
      </c>
      <c r="C41" s="25" t="s">
        <v>35</v>
      </c>
      <c r="D41" s="26">
        <v>75</v>
      </c>
      <c r="E41" s="28"/>
      <c r="F41" s="28"/>
      <c r="I41" s="24">
        <v>38261</v>
      </c>
      <c r="J41" s="25" t="s">
        <v>35</v>
      </c>
      <c r="K41" s="29">
        <v>80</v>
      </c>
      <c r="L41" s="30">
        <f>K41</f>
        <v>80</v>
      </c>
      <c r="M41" s="28" t="s">
        <v>105</v>
      </c>
      <c r="P41" s="24">
        <v>38261</v>
      </c>
      <c r="Q41" s="25" t="s">
        <v>73</v>
      </c>
      <c r="R41" s="26">
        <v>40</v>
      </c>
      <c r="S41" s="28">
        <v>12</v>
      </c>
      <c r="T41" s="28" t="s">
        <v>97</v>
      </c>
      <c r="U41" s="24">
        <v>11597</v>
      </c>
    </row>
    <row r="42" spans="2:21" x14ac:dyDescent="0.25">
      <c r="B42" s="24">
        <v>11597</v>
      </c>
      <c r="C42" s="31" t="s">
        <v>73</v>
      </c>
      <c r="D42" s="43">
        <v>60</v>
      </c>
      <c r="E42" s="37">
        <f>SUM(D41:D42)</f>
        <v>135</v>
      </c>
      <c r="F42" s="28" t="s">
        <v>104</v>
      </c>
      <c r="J42" s="31"/>
      <c r="K42" s="33"/>
      <c r="L42" s="28"/>
      <c r="M42" s="28"/>
      <c r="P42" s="24">
        <v>11597</v>
      </c>
      <c r="Q42" s="31" t="s">
        <v>73</v>
      </c>
      <c r="R42" s="33">
        <v>35</v>
      </c>
      <c r="S42" s="28">
        <v>8</v>
      </c>
      <c r="T42" s="28" t="s">
        <v>98</v>
      </c>
      <c r="U42" s="24">
        <v>11597</v>
      </c>
    </row>
    <row r="43" spans="2:21" ht="15.75" thickBot="1" x14ac:dyDescent="0.3">
      <c r="C43" s="31"/>
      <c r="D43" s="40">
        <f>E43</f>
        <v>135</v>
      </c>
      <c r="E43" s="44">
        <f>E42</f>
        <v>135</v>
      </c>
      <c r="F43" s="28"/>
      <c r="J43" s="31"/>
      <c r="K43" s="33"/>
      <c r="L43" s="28"/>
      <c r="M43" s="28"/>
      <c r="Q43" s="31"/>
      <c r="R43" s="33"/>
      <c r="S43" s="28">
        <v>15</v>
      </c>
      <c r="T43" s="28" t="s">
        <v>99</v>
      </c>
      <c r="U43" s="24">
        <v>11597</v>
      </c>
    </row>
    <row r="44" spans="2:21" ht="15.75" thickTop="1" x14ac:dyDescent="0.25">
      <c r="C44" s="31"/>
      <c r="D44" s="33"/>
      <c r="E44" s="28"/>
      <c r="F44" s="28"/>
      <c r="J44" s="31"/>
      <c r="K44" s="33"/>
      <c r="L44" s="28"/>
      <c r="M44" s="28"/>
      <c r="Q44" s="31"/>
      <c r="R44" s="43"/>
      <c r="S44" s="42">
        <v>40</v>
      </c>
      <c r="T44" s="28" t="s">
        <v>105</v>
      </c>
    </row>
    <row r="45" spans="2:21" ht="15.75" thickBot="1" x14ac:dyDescent="0.3">
      <c r="C45" s="31"/>
      <c r="D45" s="33"/>
      <c r="E45" s="28"/>
      <c r="F45" s="28"/>
      <c r="J45" s="31"/>
      <c r="K45" s="33"/>
      <c r="L45" s="28"/>
      <c r="M45" s="28"/>
      <c r="Q45" s="31"/>
      <c r="R45" s="45">
        <v>75</v>
      </c>
      <c r="S45" s="41">
        <v>75</v>
      </c>
      <c r="T45" s="28"/>
    </row>
    <row r="46" spans="2:21" ht="15.75" thickTop="1" x14ac:dyDescent="0.25">
      <c r="C46" s="31"/>
      <c r="D46" s="33"/>
      <c r="E46" s="28"/>
      <c r="F46" s="28"/>
      <c r="J46" s="31"/>
      <c r="K46" s="33"/>
      <c r="L46" s="28"/>
      <c r="M46" s="28"/>
      <c r="Q46" s="31"/>
      <c r="R46" s="33"/>
      <c r="S46" s="28"/>
      <c r="T46" s="28"/>
    </row>
    <row r="47" spans="2:21" x14ac:dyDescent="0.25">
      <c r="C47" s="31"/>
      <c r="D47" s="33"/>
      <c r="E47" s="28"/>
      <c r="F47" s="28"/>
      <c r="J47" s="31"/>
      <c r="K47" s="33"/>
      <c r="L47" s="28"/>
      <c r="M47" s="28"/>
      <c r="Q47" s="31"/>
      <c r="R47" s="33"/>
      <c r="S47" s="28"/>
      <c r="T47" s="28"/>
    </row>
    <row r="48" spans="2:21" x14ac:dyDescent="0.25">
      <c r="C48" s="31"/>
      <c r="D48" s="33"/>
      <c r="E48" s="28"/>
      <c r="F48" s="28"/>
      <c r="J48" s="31"/>
      <c r="K48" s="33"/>
      <c r="L48" s="28"/>
      <c r="M48" s="28"/>
      <c r="Q48" s="31"/>
      <c r="R48" s="33"/>
      <c r="S48" s="28"/>
      <c r="T48" s="28"/>
    </row>
    <row r="49" spans="3:20" x14ac:dyDescent="0.25">
      <c r="C49" s="31"/>
      <c r="D49" s="33"/>
      <c r="E49" s="28"/>
      <c r="F49" s="28"/>
      <c r="J49" s="31"/>
      <c r="K49" s="33"/>
      <c r="L49" s="28"/>
      <c r="M49" s="28"/>
      <c r="Q49" s="31"/>
      <c r="R49" s="33"/>
      <c r="S49" s="28"/>
      <c r="T49" s="28"/>
    </row>
    <row r="57" spans="3:20" x14ac:dyDescent="0.25">
      <c r="C57" s="78" t="s">
        <v>82</v>
      </c>
      <c r="D57" s="78"/>
      <c r="E57" s="78"/>
      <c r="F57" s="78"/>
      <c r="J57" s="78" t="s">
        <v>83</v>
      </c>
      <c r="K57" s="78"/>
      <c r="L57" s="78"/>
      <c r="M57" s="78"/>
      <c r="Q57" s="78" t="s">
        <v>86</v>
      </c>
      <c r="R57" s="78"/>
      <c r="S57" s="78"/>
      <c r="T57" s="78"/>
    </row>
    <row r="58" spans="3:20" x14ac:dyDescent="0.25">
      <c r="C58" s="25"/>
      <c r="D58" s="26"/>
      <c r="E58" s="27">
        <v>2800</v>
      </c>
      <c r="F58" s="28" t="s">
        <v>35</v>
      </c>
      <c r="G58" s="24">
        <v>38626</v>
      </c>
      <c r="I58" s="24">
        <v>38626</v>
      </c>
      <c r="J58" s="25" t="s">
        <v>35</v>
      </c>
      <c r="K58" s="29">
        <v>630</v>
      </c>
      <c r="L58" s="30">
        <f>K58</f>
        <v>630</v>
      </c>
      <c r="M58" s="28" t="s">
        <v>105</v>
      </c>
      <c r="P58" s="24">
        <v>39356</v>
      </c>
      <c r="Q58" s="25" t="s">
        <v>35</v>
      </c>
      <c r="R58" s="26">
        <v>45</v>
      </c>
      <c r="S58" s="28"/>
      <c r="T58" s="28"/>
    </row>
    <row r="59" spans="3:20" x14ac:dyDescent="0.25">
      <c r="C59" s="31"/>
      <c r="D59" s="33"/>
      <c r="E59" s="27">
        <v>3200</v>
      </c>
      <c r="F59" s="28" t="s">
        <v>87</v>
      </c>
      <c r="G59" s="24">
        <v>40087</v>
      </c>
      <c r="J59" s="31"/>
      <c r="K59" s="33"/>
      <c r="L59" s="28"/>
      <c r="M59" s="28"/>
      <c r="P59" s="24">
        <v>11597</v>
      </c>
      <c r="Q59" s="31" t="s">
        <v>100</v>
      </c>
      <c r="R59" s="43">
        <v>8</v>
      </c>
      <c r="S59" s="37">
        <f>R58+R59</f>
        <v>53</v>
      </c>
      <c r="T59" s="28" t="s">
        <v>104</v>
      </c>
    </row>
    <row r="60" spans="3:20" ht="15.75" thickBot="1" x14ac:dyDescent="0.3">
      <c r="C60" s="31"/>
      <c r="D60" s="33"/>
      <c r="E60" s="27">
        <v>3000</v>
      </c>
      <c r="F60" s="28"/>
      <c r="G60" s="24">
        <v>41913</v>
      </c>
      <c r="J60" s="31"/>
      <c r="K60" s="33"/>
      <c r="L60" s="28"/>
      <c r="M60" s="28"/>
      <c r="Q60" s="31"/>
      <c r="R60" s="40">
        <f>S60</f>
        <v>53</v>
      </c>
      <c r="S60" s="44">
        <f>S59</f>
        <v>53</v>
      </c>
      <c r="T60" s="28"/>
    </row>
    <row r="61" spans="3:20" ht="15.75" thickTop="1" x14ac:dyDescent="0.25">
      <c r="C61" s="31" t="s">
        <v>105</v>
      </c>
      <c r="D61" s="36">
        <f>SUM(E58:E61)</f>
        <v>9700</v>
      </c>
      <c r="E61" s="42">
        <v>700</v>
      </c>
      <c r="F61" s="28" t="s">
        <v>87</v>
      </c>
      <c r="G61" s="24">
        <v>46296</v>
      </c>
      <c r="J61" s="31"/>
      <c r="K61" s="33"/>
      <c r="L61" s="28"/>
      <c r="M61" s="28"/>
      <c r="Q61" s="31"/>
      <c r="R61" s="33"/>
      <c r="S61" s="28"/>
      <c r="T61" s="28"/>
    </row>
    <row r="62" spans="3:20" ht="15.75" thickBot="1" x14ac:dyDescent="0.3">
      <c r="C62" s="31"/>
      <c r="D62" s="40">
        <f>D61</f>
        <v>9700</v>
      </c>
      <c r="E62" s="44">
        <f>D61</f>
        <v>9700</v>
      </c>
      <c r="F62" s="28"/>
      <c r="J62" s="31"/>
      <c r="K62" s="33"/>
      <c r="L62" s="28"/>
      <c r="M62" s="28"/>
      <c r="Q62" s="31"/>
      <c r="R62" s="33"/>
      <c r="S62" s="28"/>
      <c r="T62" s="28"/>
    </row>
    <row r="63" spans="3:20" ht="15.75" thickTop="1" x14ac:dyDescent="0.25">
      <c r="C63" s="31"/>
      <c r="D63" s="33"/>
      <c r="E63" s="28"/>
      <c r="F63" s="28"/>
      <c r="J63" s="31"/>
      <c r="K63" s="33"/>
      <c r="L63" s="28"/>
      <c r="M63" s="28"/>
      <c r="Q63" s="31"/>
      <c r="R63" s="33"/>
      <c r="S63" s="28"/>
      <c r="T63" s="28"/>
    </row>
    <row r="64" spans="3:20" x14ac:dyDescent="0.25">
      <c r="C64" s="31"/>
      <c r="D64" s="33"/>
      <c r="E64" s="28"/>
      <c r="F64" s="28"/>
      <c r="J64" s="31"/>
      <c r="K64" s="33"/>
      <c r="L64" s="28"/>
      <c r="M64" s="28"/>
      <c r="Q64" s="31"/>
      <c r="R64" s="33"/>
      <c r="S64" s="28"/>
      <c r="T64" s="28"/>
    </row>
    <row r="65" spans="2:20" x14ac:dyDescent="0.25">
      <c r="C65" s="31"/>
      <c r="D65" s="33"/>
      <c r="E65" s="28"/>
      <c r="F65" s="28"/>
      <c r="J65" s="31"/>
      <c r="K65" s="33"/>
      <c r="L65" s="28"/>
      <c r="M65" s="28"/>
      <c r="Q65" s="31"/>
      <c r="R65" s="33"/>
      <c r="S65" s="28"/>
      <c r="T65" s="28"/>
    </row>
    <row r="66" spans="2:20" x14ac:dyDescent="0.25">
      <c r="C66" s="31"/>
      <c r="D66" s="33"/>
      <c r="E66" s="28"/>
      <c r="F66" s="28"/>
      <c r="J66" s="31"/>
      <c r="K66" s="33"/>
      <c r="L66" s="28"/>
      <c r="M66" s="28"/>
      <c r="Q66" s="31"/>
      <c r="R66" s="33"/>
      <c r="S66" s="28"/>
      <c r="T66" s="28"/>
    </row>
    <row r="71" spans="2:20" x14ac:dyDescent="0.25">
      <c r="C71" s="78" t="s">
        <v>88</v>
      </c>
      <c r="D71" s="78"/>
      <c r="E71" s="78"/>
      <c r="F71" s="78"/>
      <c r="J71" s="78" t="s">
        <v>90</v>
      </c>
      <c r="K71" s="78"/>
      <c r="L71" s="78"/>
      <c r="M71" s="78"/>
      <c r="Q71" s="78" t="s">
        <v>94</v>
      </c>
      <c r="R71" s="78"/>
      <c r="S71" s="78"/>
      <c r="T71" s="78"/>
    </row>
    <row r="72" spans="2:20" x14ac:dyDescent="0.25">
      <c r="B72" s="24">
        <v>40087</v>
      </c>
      <c r="C72" s="25" t="s">
        <v>89</v>
      </c>
      <c r="D72" s="26">
        <v>3200</v>
      </c>
      <c r="E72" s="28">
        <v>900</v>
      </c>
      <c r="F72" s="28" t="s">
        <v>73</v>
      </c>
      <c r="G72" s="24">
        <v>11232</v>
      </c>
      <c r="I72" s="24">
        <v>41183</v>
      </c>
      <c r="J72" s="25" t="s">
        <v>73</v>
      </c>
      <c r="K72" s="26">
        <v>70</v>
      </c>
      <c r="L72" s="28"/>
      <c r="M72" s="28"/>
      <c r="N72" s="24"/>
      <c r="P72" s="24">
        <v>11232</v>
      </c>
      <c r="Q72" s="25" t="s">
        <v>73</v>
      </c>
      <c r="R72" s="26">
        <v>200</v>
      </c>
      <c r="S72" s="28"/>
      <c r="T72" s="28"/>
    </row>
    <row r="73" spans="2:20" x14ac:dyDescent="0.25">
      <c r="B73" s="24">
        <v>41913</v>
      </c>
      <c r="C73" s="31" t="s">
        <v>89</v>
      </c>
      <c r="D73" s="33">
        <v>1600</v>
      </c>
      <c r="E73" s="28"/>
      <c r="F73" s="28"/>
      <c r="I73" s="24">
        <v>43739</v>
      </c>
      <c r="J73" s="31" t="s">
        <v>73</v>
      </c>
      <c r="K73" s="33">
        <v>60</v>
      </c>
      <c r="L73" s="28"/>
      <c r="M73" s="28"/>
      <c r="P73" s="24">
        <v>11597</v>
      </c>
      <c r="Q73" s="31" t="s">
        <v>96</v>
      </c>
      <c r="R73" s="43">
        <v>15</v>
      </c>
      <c r="S73" s="37">
        <f>SUM(R72:R73)</f>
        <v>215</v>
      </c>
      <c r="T73" s="28" t="s">
        <v>104</v>
      </c>
    </row>
    <row r="74" spans="2:20" ht="15.75" thickBot="1" x14ac:dyDescent="0.3">
      <c r="B74" s="24">
        <v>46296</v>
      </c>
      <c r="C74" s="31" t="s">
        <v>89</v>
      </c>
      <c r="D74" s="43">
        <v>700</v>
      </c>
      <c r="E74" s="37">
        <f>E75-E72</f>
        <v>4600</v>
      </c>
      <c r="F74" s="28" t="s">
        <v>105</v>
      </c>
      <c r="I74" s="23">
        <v>26</v>
      </c>
      <c r="J74" s="31" t="s">
        <v>73</v>
      </c>
      <c r="K74" s="43">
        <v>30</v>
      </c>
      <c r="L74" s="37">
        <f>L75</f>
        <v>160</v>
      </c>
      <c r="M74" s="28" t="s">
        <v>105</v>
      </c>
      <c r="Q74" s="31"/>
      <c r="R74" s="40">
        <f>S74</f>
        <v>215</v>
      </c>
      <c r="S74" s="44">
        <f>S73</f>
        <v>215</v>
      </c>
      <c r="T74" s="28"/>
    </row>
    <row r="75" spans="2:20" ht="16.5" thickTop="1" thickBot="1" x14ac:dyDescent="0.3">
      <c r="C75" s="31"/>
      <c r="D75" s="40">
        <f>SUM(D72:D74)</f>
        <v>5500</v>
      </c>
      <c r="E75" s="44">
        <f>D75</f>
        <v>5500</v>
      </c>
      <c r="F75" s="28"/>
      <c r="J75" s="31"/>
      <c r="K75" s="40">
        <f>SUM(K72:K74)</f>
        <v>160</v>
      </c>
      <c r="L75" s="30">
        <f>K75</f>
        <v>160</v>
      </c>
      <c r="M75" s="28"/>
      <c r="Q75" s="31"/>
      <c r="R75" s="33"/>
      <c r="S75" s="28"/>
      <c r="T75" s="28"/>
    </row>
    <row r="76" spans="2:20" ht="15.75" thickTop="1" x14ac:dyDescent="0.25">
      <c r="C76" s="31"/>
      <c r="D76" s="33"/>
      <c r="E76" s="28"/>
      <c r="F76" s="28"/>
      <c r="J76" s="31"/>
      <c r="K76" s="33"/>
      <c r="L76" s="28"/>
      <c r="M76" s="28"/>
      <c r="Q76" s="31"/>
      <c r="R76" s="33"/>
      <c r="S76" s="28"/>
      <c r="T76" s="28"/>
    </row>
    <row r="77" spans="2:20" x14ac:dyDescent="0.25">
      <c r="C77" s="31"/>
      <c r="D77" s="33"/>
      <c r="E77" s="28"/>
      <c r="F77" s="28"/>
      <c r="J77" s="31"/>
      <c r="K77" s="33"/>
      <c r="L77" s="28"/>
      <c r="M77" s="28"/>
      <c r="Q77" s="31"/>
      <c r="R77" s="33"/>
      <c r="S77" s="28"/>
      <c r="T77" s="28"/>
    </row>
    <row r="78" spans="2:20" x14ac:dyDescent="0.25">
      <c r="C78" s="31"/>
      <c r="D78" s="33"/>
      <c r="E78" s="28"/>
      <c r="F78" s="28"/>
      <c r="J78" s="31"/>
      <c r="K78" s="33"/>
      <c r="L78" s="28"/>
      <c r="M78" s="28"/>
      <c r="Q78" s="31"/>
      <c r="R78" s="33"/>
      <c r="S78" s="28"/>
      <c r="T78" s="28"/>
    </row>
    <row r="79" spans="2:20" x14ac:dyDescent="0.25">
      <c r="C79" s="31"/>
      <c r="D79" s="33"/>
      <c r="E79" s="28"/>
      <c r="F79" s="28"/>
      <c r="J79" s="31"/>
      <c r="K79" s="33"/>
      <c r="L79" s="28"/>
      <c r="M79" s="28"/>
      <c r="Q79" s="31"/>
      <c r="R79" s="33"/>
      <c r="S79" s="28"/>
      <c r="T79" s="28"/>
    </row>
    <row r="80" spans="2:20" x14ac:dyDescent="0.25">
      <c r="C80" s="31"/>
      <c r="D80" s="33"/>
      <c r="E80" s="28"/>
      <c r="F80" s="28"/>
      <c r="J80" s="31"/>
      <c r="K80" s="33"/>
      <c r="L80" s="28"/>
      <c r="M80" s="28"/>
      <c r="Q80" s="31"/>
      <c r="R80" s="33"/>
      <c r="S80" s="28"/>
      <c r="T80" s="28"/>
    </row>
  </sheetData>
  <mergeCells count="15">
    <mergeCell ref="C5:F5"/>
    <mergeCell ref="J5:M5"/>
    <mergeCell ref="Q5:T5"/>
    <mergeCell ref="C22:F22"/>
    <mergeCell ref="J22:M22"/>
    <mergeCell ref="Q22:T22"/>
    <mergeCell ref="C40:F40"/>
    <mergeCell ref="J40:M40"/>
    <mergeCell ref="Q40:T40"/>
    <mergeCell ref="C57:F57"/>
    <mergeCell ref="J57:M57"/>
    <mergeCell ref="Q57:T57"/>
    <mergeCell ref="C71:F71"/>
    <mergeCell ref="J71:M71"/>
    <mergeCell ref="Q71:T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workbookViewId="0">
      <selection activeCell="K12" sqref="K12"/>
    </sheetView>
  </sheetViews>
  <sheetFormatPr defaultRowHeight="15" x14ac:dyDescent="0.25"/>
  <cols>
    <col min="1" max="16384" width="9.140625" style="23"/>
  </cols>
  <sheetData>
    <row r="2" spans="1:8" x14ac:dyDescent="0.25">
      <c r="A2" s="23" t="s">
        <v>106</v>
      </c>
    </row>
    <row r="3" spans="1:8" x14ac:dyDescent="0.25">
      <c r="E3" s="82" t="s">
        <v>107</v>
      </c>
      <c r="F3" s="82"/>
      <c r="G3" s="82"/>
    </row>
    <row r="4" spans="1:8" x14ac:dyDescent="0.25">
      <c r="D4" s="82" t="s">
        <v>108</v>
      </c>
      <c r="E4" s="82"/>
      <c r="F4" s="82"/>
      <c r="G4" s="82"/>
      <c r="H4" s="82"/>
    </row>
    <row r="5" spans="1:8" ht="15.75" thickBot="1" x14ac:dyDescent="0.3">
      <c r="D5" s="83" t="s">
        <v>109</v>
      </c>
      <c r="E5" s="83"/>
      <c r="F5" s="83"/>
      <c r="G5" s="83"/>
      <c r="H5" s="83"/>
    </row>
    <row r="6" spans="1:8" ht="15.75" thickBot="1" x14ac:dyDescent="0.3">
      <c r="D6" s="79"/>
      <c r="E6" s="80"/>
      <c r="F6" s="81"/>
      <c r="G6" s="46" t="s">
        <v>2</v>
      </c>
      <c r="H6" s="47" t="s">
        <v>3</v>
      </c>
    </row>
    <row r="7" spans="1:8" x14ac:dyDescent="0.25">
      <c r="D7" s="10" t="s">
        <v>26</v>
      </c>
      <c r="E7" s="11"/>
      <c r="F7" s="48"/>
      <c r="G7" s="49">
        <v>20875</v>
      </c>
      <c r="H7" s="49"/>
    </row>
    <row r="8" spans="1:8" x14ac:dyDescent="0.25">
      <c r="D8" s="16" t="s">
        <v>80</v>
      </c>
      <c r="E8" s="17"/>
      <c r="F8" s="50"/>
      <c r="G8" s="51">
        <v>40</v>
      </c>
      <c r="H8" s="51"/>
    </row>
    <row r="9" spans="1:8" x14ac:dyDescent="0.25">
      <c r="D9" s="16" t="s">
        <v>110</v>
      </c>
      <c r="E9" s="17"/>
      <c r="F9" s="50"/>
      <c r="G9" s="51">
        <v>9500</v>
      </c>
      <c r="H9" s="51"/>
    </row>
    <row r="10" spans="1:8" x14ac:dyDescent="0.25">
      <c r="D10" s="16" t="s">
        <v>111</v>
      </c>
      <c r="E10" s="17"/>
      <c r="F10" s="50"/>
      <c r="G10" s="51">
        <v>630</v>
      </c>
      <c r="H10" s="51"/>
    </row>
    <row r="11" spans="1:8" x14ac:dyDescent="0.25">
      <c r="D11" s="16" t="s">
        <v>15</v>
      </c>
      <c r="E11" s="17"/>
      <c r="F11" s="50"/>
      <c r="G11" s="51">
        <v>412</v>
      </c>
      <c r="H11" s="51"/>
    </row>
    <row r="12" spans="1:8" x14ac:dyDescent="0.25">
      <c r="D12" s="16" t="s">
        <v>112</v>
      </c>
      <c r="E12" s="17"/>
      <c r="F12" s="50"/>
      <c r="G12" s="51">
        <v>4600</v>
      </c>
      <c r="H12" s="51"/>
    </row>
    <row r="13" spans="1:8" x14ac:dyDescent="0.25">
      <c r="D13" s="16" t="s">
        <v>44</v>
      </c>
      <c r="E13" s="17"/>
      <c r="F13" s="50"/>
      <c r="G13" s="51"/>
      <c r="H13" s="51">
        <v>8500</v>
      </c>
    </row>
    <row r="14" spans="1:8" x14ac:dyDescent="0.25">
      <c r="D14" s="16" t="s">
        <v>113</v>
      </c>
      <c r="E14" s="17"/>
      <c r="F14" s="50"/>
      <c r="G14" s="51"/>
      <c r="H14" s="51">
        <v>20000</v>
      </c>
    </row>
    <row r="15" spans="1:8" x14ac:dyDescent="0.25">
      <c r="D15" s="16" t="s">
        <v>102</v>
      </c>
      <c r="E15" s="17"/>
      <c r="F15" s="50"/>
      <c r="G15" s="51">
        <v>215</v>
      </c>
      <c r="H15" s="51"/>
    </row>
    <row r="16" spans="1:8" x14ac:dyDescent="0.25">
      <c r="D16" s="16" t="s">
        <v>114</v>
      </c>
      <c r="E16" s="17"/>
      <c r="F16" s="50"/>
      <c r="G16" s="51"/>
      <c r="H16" s="51">
        <v>9700</v>
      </c>
    </row>
    <row r="17" spans="4:8" x14ac:dyDescent="0.25">
      <c r="D17" s="16" t="s">
        <v>12</v>
      </c>
      <c r="E17" s="17"/>
      <c r="F17" s="50"/>
      <c r="G17" s="51">
        <v>1500</v>
      </c>
      <c r="H17" s="51"/>
    </row>
    <row r="18" spans="4:8" x14ac:dyDescent="0.25">
      <c r="D18" s="16" t="s">
        <v>115</v>
      </c>
      <c r="E18" s="17"/>
      <c r="F18" s="50"/>
      <c r="G18" s="51">
        <v>135</v>
      </c>
      <c r="H18" s="51"/>
    </row>
    <row r="19" spans="4:8" x14ac:dyDescent="0.25">
      <c r="D19" s="16" t="s">
        <v>116</v>
      </c>
      <c r="E19" s="17"/>
      <c r="F19" s="50"/>
      <c r="G19" s="51">
        <v>80</v>
      </c>
      <c r="H19" s="51"/>
    </row>
    <row r="20" spans="4:8" x14ac:dyDescent="0.25">
      <c r="D20" s="16" t="s">
        <v>117</v>
      </c>
      <c r="E20" s="17"/>
      <c r="F20" s="50"/>
      <c r="G20" s="51">
        <v>53</v>
      </c>
      <c r="H20" s="51"/>
    </row>
    <row r="21" spans="4:8" x14ac:dyDescent="0.25">
      <c r="D21" s="52" t="s">
        <v>49</v>
      </c>
      <c r="E21" s="53"/>
      <c r="F21" s="54"/>
      <c r="G21" s="55">
        <v>160</v>
      </c>
      <c r="H21" s="55"/>
    </row>
    <row r="22" spans="4:8" ht="15.75" thickBot="1" x14ac:dyDescent="0.3">
      <c r="G22" s="56">
        <f>SUM(G7:G21)</f>
        <v>38200</v>
      </c>
      <c r="H22" s="57">
        <f>SUM(H13:H16)</f>
        <v>38200</v>
      </c>
    </row>
    <row r="23" spans="4:8" ht="15.75" thickTop="1" x14ac:dyDescent="0.25"/>
  </sheetData>
  <mergeCells count="4">
    <mergeCell ref="D6:F6"/>
    <mergeCell ref="E3:G3"/>
    <mergeCell ref="D4:H4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opLeftCell="A4" workbookViewId="0">
      <selection activeCell="O19" sqref="O19"/>
    </sheetView>
  </sheetViews>
  <sheetFormatPr defaultRowHeight="15" x14ac:dyDescent="0.25"/>
  <cols>
    <col min="1" max="16384" width="9.140625" style="23"/>
  </cols>
  <sheetData>
    <row r="2" spans="1:13" x14ac:dyDescent="0.25">
      <c r="A2" s="23" t="s">
        <v>118</v>
      </c>
    </row>
    <row r="3" spans="1:13" ht="15.75" thickBot="1" x14ac:dyDescent="0.3"/>
    <row r="4" spans="1:13" ht="19.5" thickBot="1" x14ac:dyDescent="0.35">
      <c r="C4" s="75" t="s">
        <v>0</v>
      </c>
      <c r="D4" s="76"/>
      <c r="E4" s="75" t="s">
        <v>1</v>
      </c>
      <c r="F4" s="77"/>
      <c r="G4" s="77"/>
      <c r="H4" s="77"/>
      <c r="I4" s="76"/>
      <c r="J4" s="75" t="s">
        <v>2</v>
      </c>
      <c r="K4" s="76"/>
      <c r="L4" s="77" t="s">
        <v>3</v>
      </c>
      <c r="M4" s="76"/>
    </row>
    <row r="5" spans="1:13" x14ac:dyDescent="0.25">
      <c r="C5" s="72">
        <v>11597</v>
      </c>
      <c r="D5" s="73"/>
      <c r="E5" s="10" t="s">
        <v>119</v>
      </c>
      <c r="F5" s="11"/>
      <c r="G5" s="11"/>
      <c r="H5" s="11"/>
      <c r="I5" s="12"/>
      <c r="J5" s="13">
        <v>162</v>
      </c>
      <c r="K5" s="12"/>
      <c r="L5" s="10"/>
      <c r="M5" s="12"/>
    </row>
    <row r="6" spans="1:13" x14ac:dyDescent="0.25">
      <c r="C6" s="68"/>
      <c r="D6" s="69"/>
      <c r="E6" s="16" t="s">
        <v>128</v>
      </c>
      <c r="F6" s="17"/>
      <c r="G6" s="17"/>
      <c r="H6" s="17"/>
      <c r="I6" s="18"/>
      <c r="J6" s="16"/>
      <c r="K6" s="18"/>
      <c r="L6" s="19">
        <v>162</v>
      </c>
      <c r="M6" s="18"/>
    </row>
    <row r="7" spans="1:13" x14ac:dyDescent="0.25">
      <c r="C7" s="68"/>
      <c r="D7" s="69"/>
      <c r="E7" s="16"/>
      <c r="F7" s="17"/>
      <c r="G7" s="17"/>
      <c r="H7" s="17"/>
      <c r="I7" s="18"/>
      <c r="J7" s="16"/>
      <c r="K7" s="18"/>
      <c r="L7" s="16"/>
      <c r="M7" s="18"/>
    </row>
    <row r="8" spans="1:13" ht="15.75" thickBot="1" x14ac:dyDescent="0.3">
      <c r="C8" s="68"/>
      <c r="D8" s="69"/>
      <c r="E8" s="20"/>
      <c r="F8" s="21" t="s">
        <v>120</v>
      </c>
      <c r="G8" s="21"/>
      <c r="H8" s="21"/>
      <c r="I8" s="22"/>
      <c r="J8" s="20"/>
      <c r="K8" s="22"/>
      <c r="L8" s="20"/>
      <c r="M8" s="22"/>
    </row>
    <row r="9" spans="1:13" x14ac:dyDescent="0.25">
      <c r="C9" s="72">
        <v>11597</v>
      </c>
      <c r="D9" s="73"/>
      <c r="E9" s="10" t="s">
        <v>121</v>
      </c>
      <c r="F9" s="11"/>
      <c r="G9" s="11"/>
      <c r="H9" s="11"/>
      <c r="I9" s="12"/>
      <c r="J9" s="13">
        <v>105</v>
      </c>
      <c r="K9" s="12"/>
      <c r="L9" s="10"/>
      <c r="M9" s="12"/>
    </row>
    <row r="10" spans="1:13" x14ac:dyDescent="0.25">
      <c r="C10" s="68"/>
      <c r="D10" s="69"/>
      <c r="E10" s="16" t="s">
        <v>122</v>
      </c>
      <c r="F10" s="17"/>
      <c r="G10" s="17"/>
      <c r="H10" s="17"/>
      <c r="I10" s="18"/>
      <c r="J10" s="16"/>
      <c r="K10" s="18"/>
      <c r="L10" s="19">
        <v>105</v>
      </c>
      <c r="M10" s="18"/>
    </row>
    <row r="11" spans="1:13" x14ac:dyDescent="0.25">
      <c r="C11" s="68"/>
      <c r="D11" s="69"/>
      <c r="E11" s="16"/>
      <c r="F11" s="17"/>
      <c r="G11" s="17"/>
      <c r="H11" s="17"/>
      <c r="I11" s="18"/>
      <c r="J11" s="16"/>
      <c r="K11" s="18"/>
      <c r="L11" s="16"/>
      <c r="M11" s="18"/>
    </row>
    <row r="12" spans="1:13" ht="15.75" thickBot="1" x14ac:dyDescent="0.3">
      <c r="C12" s="70"/>
      <c r="D12" s="71"/>
      <c r="E12" s="20"/>
      <c r="F12" s="21" t="s">
        <v>123</v>
      </c>
      <c r="G12" s="21"/>
      <c r="H12" s="21"/>
      <c r="I12" s="22"/>
      <c r="J12" s="20"/>
      <c r="K12" s="22"/>
      <c r="L12" s="20"/>
      <c r="M12" s="22"/>
    </row>
    <row r="13" spans="1:13" x14ac:dyDescent="0.25">
      <c r="C13" s="72">
        <v>11597</v>
      </c>
      <c r="D13" s="73"/>
      <c r="E13" s="10" t="s">
        <v>124</v>
      </c>
      <c r="F13" s="11"/>
      <c r="G13" s="11"/>
      <c r="H13" s="11"/>
      <c r="I13" s="12"/>
      <c r="J13" s="13">
        <v>250</v>
      </c>
      <c r="K13" s="12"/>
      <c r="L13" s="10"/>
      <c r="M13" s="12"/>
    </row>
    <row r="14" spans="1:13" x14ac:dyDescent="0.25">
      <c r="C14" s="68"/>
      <c r="D14" s="69"/>
      <c r="E14" s="16" t="s">
        <v>129</v>
      </c>
      <c r="F14" s="17"/>
      <c r="G14" s="17"/>
      <c r="H14" s="17"/>
      <c r="I14" s="18"/>
      <c r="J14" s="16"/>
      <c r="K14" s="18"/>
      <c r="L14" s="19">
        <v>250</v>
      </c>
      <c r="M14" s="18"/>
    </row>
    <row r="15" spans="1:13" x14ac:dyDescent="0.25">
      <c r="C15" s="68"/>
      <c r="D15" s="69"/>
      <c r="E15" s="16"/>
      <c r="F15" s="17"/>
      <c r="G15" s="17"/>
      <c r="H15" s="17"/>
      <c r="I15" s="18"/>
      <c r="J15" s="16"/>
      <c r="K15" s="18"/>
      <c r="L15" s="16"/>
      <c r="M15" s="18"/>
    </row>
    <row r="16" spans="1:13" ht="15.75" thickBot="1" x14ac:dyDescent="0.3">
      <c r="C16" s="68"/>
      <c r="D16" s="69"/>
      <c r="E16" s="20"/>
      <c r="F16" s="21" t="s">
        <v>125</v>
      </c>
      <c r="G16" s="21"/>
      <c r="H16" s="21"/>
      <c r="I16" s="22"/>
      <c r="J16" s="20"/>
      <c r="K16" s="22"/>
      <c r="L16" s="20"/>
      <c r="M16" s="22"/>
    </row>
    <row r="17" spans="3:13" x14ac:dyDescent="0.25">
      <c r="C17" s="72">
        <v>11597</v>
      </c>
      <c r="D17" s="73"/>
      <c r="E17" s="10" t="s">
        <v>49</v>
      </c>
      <c r="F17" s="11"/>
      <c r="G17" s="11"/>
      <c r="H17" s="11"/>
      <c r="I17" s="12"/>
      <c r="J17" s="10">
        <v>20</v>
      </c>
      <c r="K17" s="12"/>
      <c r="L17" s="10"/>
      <c r="M17" s="12"/>
    </row>
    <row r="18" spans="3:13" x14ac:dyDescent="0.25">
      <c r="C18" s="68"/>
      <c r="D18" s="69"/>
      <c r="E18" s="16" t="s">
        <v>126</v>
      </c>
      <c r="F18" s="17"/>
      <c r="G18" s="17"/>
      <c r="H18" s="17"/>
      <c r="I18" s="18"/>
      <c r="J18" s="16"/>
      <c r="K18" s="18"/>
      <c r="L18" s="16">
        <v>20</v>
      </c>
      <c r="M18" s="18"/>
    </row>
    <row r="19" spans="3:13" x14ac:dyDescent="0.25">
      <c r="C19" s="68"/>
      <c r="D19" s="69"/>
      <c r="E19" s="16"/>
      <c r="F19" s="17"/>
      <c r="G19" s="17"/>
      <c r="H19" s="17"/>
      <c r="I19" s="18"/>
      <c r="J19" s="16"/>
      <c r="K19" s="18"/>
      <c r="L19" s="16"/>
      <c r="M19" s="18"/>
    </row>
    <row r="20" spans="3:13" ht="15.75" thickBot="1" x14ac:dyDescent="0.3">
      <c r="C20" s="70"/>
      <c r="D20" s="71"/>
      <c r="E20" s="20"/>
      <c r="F20" s="21" t="s">
        <v>127</v>
      </c>
      <c r="G20" s="21"/>
      <c r="H20" s="21"/>
      <c r="I20" s="22"/>
      <c r="J20" s="20"/>
      <c r="K20" s="22"/>
      <c r="L20" s="20"/>
      <c r="M20" s="22"/>
    </row>
    <row r="21" spans="3:13" x14ac:dyDescent="0.25">
      <c r="C21" s="72"/>
      <c r="D21" s="73"/>
      <c r="E21" s="10"/>
      <c r="F21" s="11"/>
      <c r="G21" s="11"/>
      <c r="H21" s="11"/>
      <c r="I21" s="12"/>
      <c r="J21" s="10"/>
      <c r="K21" s="12"/>
      <c r="L21" s="10"/>
      <c r="M21" s="12"/>
    </row>
    <row r="22" spans="3:13" x14ac:dyDescent="0.25">
      <c r="C22" s="68"/>
      <c r="D22" s="69"/>
      <c r="E22" s="16"/>
      <c r="F22" s="17"/>
      <c r="G22" s="17"/>
      <c r="H22" s="17"/>
      <c r="I22" s="18"/>
      <c r="J22" s="16"/>
      <c r="K22" s="18"/>
      <c r="L22" s="16"/>
      <c r="M22" s="18"/>
    </row>
    <row r="23" spans="3:13" x14ac:dyDescent="0.25">
      <c r="C23" s="68"/>
      <c r="D23" s="69"/>
      <c r="E23" s="16"/>
      <c r="F23" s="17"/>
      <c r="G23" s="17"/>
      <c r="H23" s="17"/>
      <c r="I23" s="18"/>
      <c r="J23" s="16"/>
      <c r="K23" s="18"/>
      <c r="L23" s="16"/>
      <c r="M23" s="18"/>
    </row>
    <row r="24" spans="3:13" ht="15.75" thickBot="1" x14ac:dyDescent="0.3">
      <c r="C24" s="70"/>
      <c r="D24" s="71"/>
      <c r="E24" s="20"/>
      <c r="F24" s="21"/>
      <c r="G24" s="21"/>
      <c r="H24" s="21"/>
      <c r="I24" s="22"/>
      <c r="J24" s="20"/>
      <c r="K24" s="22"/>
      <c r="L24" s="20"/>
      <c r="M24" s="22"/>
    </row>
    <row r="25" spans="3:13" x14ac:dyDescent="0.25">
      <c r="C25" s="72"/>
      <c r="D25" s="73"/>
      <c r="E25" s="10"/>
      <c r="F25" s="11"/>
      <c r="G25" s="11"/>
      <c r="H25" s="11"/>
      <c r="I25" s="12"/>
      <c r="J25" s="10"/>
      <c r="K25" s="12"/>
      <c r="L25" s="10"/>
      <c r="M25" s="12"/>
    </row>
    <row r="26" spans="3:13" x14ac:dyDescent="0.25">
      <c r="C26" s="68"/>
      <c r="D26" s="69"/>
      <c r="E26" s="16"/>
      <c r="F26" s="17"/>
      <c r="G26" s="17"/>
      <c r="H26" s="17"/>
      <c r="I26" s="18"/>
      <c r="J26" s="16"/>
      <c r="K26" s="18"/>
      <c r="L26" s="16"/>
      <c r="M26" s="18"/>
    </row>
    <row r="27" spans="3:13" x14ac:dyDescent="0.25">
      <c r="C27" s="68"/>
      <c r="D27" s="69"/>
      <c r="E27" s="16"/>
      <c r="F27" s="17"/>
      <c r="G27" s="17"/>
      <c r="H27" s="17"/>
      <c r="I27" s="18"/>
      <c r="J27" s="16"/>
      <c r="K27" s="18"/>
      <c r="L27" s="16"/>
      <c r="M27" s="18"/>
    </row>
    <row r="28" spans="3:13" ht="15.75" thickBot="1" x14ac:dyDescent="0.3">
      <c r="C28" s="70"/>
      <c r="D28" s="71"/>
      <c r="E28" s="20"/>
      <c r="F28" s="21"/>
      <c r="G28" s="21"/>
      <c r="H28" s="21"/>
      <c r="I28" s="22"/>
      <c r="J28" s="20"/>
      <c r="K28" s="22"/>
      <c r="L28" s="20"/>
      <c r="M28" s="22"/>
    </row>
    <row r="29" spans="3:13" x14ac:dyDescent="0.25">
      <c r="C29" s="72"/>
      <c r="D29" s="73"/>
      <c r="E29" s="10"/>
      <c r="F29" s="11"/>
      <c r="G29" s="11"/>
      <c r="H29" s="11"/>
      <c r="I29" s="12"/>
      <c r="J29" s="10"/>
      <c r="K29" s="12"/>
      <c r="L29" s="10"/>
      <c r="M29" s="12"/>
    </row>
    <row r="30" spans="3:13" x14ac:dyDescent="0.25">
      <c r="C30" s="68"/>
      <c r="D30" s="69"/>
      <c r="E30" s="16"/>
      <c r="F30" s="17"/>
      <c r="G30" s="17"/>
      <c r="H30" s="17"/>
      <c r="I30" s="18"/>
      <c r="J30" s="16"/>
      <c r="K30" s="18"/>
      <c r="L30" s="16"/>
      <c r="M30" s="18"/>
    </row>
    <row r="31" spans="3:13" x14ac:dyDescent="0.25">
      <c r="C31" s="68"/>
      <c r="D31" s="69"/>
      <c r="E31" s="16"/>
      <c r="F31" s="17"/>
      <c r="G31" s="17"/>
      <c r="H31" s="17"/>
      <c r="I31" s="18"/>
      <c r="J31" s="16"/>
      <c r="K31" s="18"/>
      <c r="L31" s="16"/>
      <c r="M31" s="18"/>
    </row>
    <row r="32" spans="3:13" ht="15.75" thickBot="1" x14ac:dyDescent="0.3">
      <c r="C32" s="70"/>
      <c r="D32" s="71"/>
      <c r="E32" s="20"/>
      <c r="F32" s="21"/>
      <c r="G32" s="21"/>
      <c r="H32" s="21"/>
      <c r="I32" s="22"/>
      <c r="J32" s="20"/>
      <c r="K32" s="22"/>
      <c r="L32" s="20"/>
      <c r="M32" s="22"/>
    </row>
  </sheetData>
  <mergeCells count="32">
    <mergeCell ref="C12:D12"/>
    <mergeCell ref="C4:D4"/>
    <mergeCell ref="E4:I4"/>
    <mergeCell ref="J4:K4"/>
    <mergeCell ref="L4:M4"/>
    <mergeCell ref="C5:D5"/>
    <mergeCell ref="C6:D6"/>
    <mergeCell ref="C7:D7"/>
    <mergeCell ref="C8:D8"/>
    <mergeCell ref="C9:D9"/>
    <mergeCell ref="C10:D10"/>
    <mergeCell ref="C11:D11"/>
    <mergeCell ref="C24:D24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31:D31"/>
    <mergeCell ref="C32:D32"/>
    <mergeCell ref="C25:D25"/>
    <mergeCell ref="C26:D26"/>
    <mergeCell ref="C27:D27"/>
    <mergeCell ref="C28:D28"/>
    <mergeCell ref="C29:D29"/>
    <mergeCell ref="C30:D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9"/>
  <sheetViews>
    <sheetView topLeftCell="B25" workbookViewId="0">
      <selection activeCell="K22" sqref="K22"/>
    </sheetView>
  </sheetViews>
  <sheetFormatPr defaultRowHeight="15" x14ac:dyDescent="0.25"/>
  <cols>
    <col min="1" max="16384" width="9.140625" style="23"/>
  </cols>
  <sheetData>
    <row r="3" spans="1:21" x14ac:dyDescent="0.25">
      <c r="A3" s="23" t="s">
        <v>130</v>
      </c>
    </row>
    <row r="7" spans="1:21" x14ac:dyDescent="0.25">
      <c r="D7" s="78" t="s">
        <v>75</v>
      </c>
      <c r="E7" s="78"/>
      <c r="F7" s="78"/>
      <c r="G7" s="78"/>
      <c r="K7" s="78" t="s">
        <v>133</v>
      </c>
      <c r="L7" s="78"/>
      <c r="M7" s="78"/>
      <c r="N7" s="78"/>
      <c r="R7" s="78" t="s">
        <v>137</v>
      </c>
      <c r="S7" s="78"/>
      <c r="T7" s="78"/>
      <c r="U7" s="78"/>
    </row>
    <row r="8" spans="1:21" ht="15.75" thickBot="1" x14ac:dyDescent="0.3">
      <c r="C8" s="24">
        <v>37530</v>
      </c>
      <c r="D8" s="25" t="s">
        <v>73</v>
      </c>
      <c r="E8" s="26">
        <v>400</v>
      </c>
      <c r="F8" s="28">
        <v>162</v>
      </c>
      <c r="G8" s="28" t="s">
        <v>132</v>
      </c>
      <c r="H8" s="24">
        <v>11597</v>
      </c>
      <c r="J8" s="24">
        <v>11597</v>
      </c>
      <c r="K8" s="25" t="s">
        <v>134</v>
      </c>
      <c r="L8" s="40">
        <v>162</v>
      </c>
      <c r="M8" s="44">
        <f>L8</f>
        <v>162</v>
      </c>
      <c r="N8" s="28" t="s">
        <v>104</v>
      </c>
      <c r="Q8" s="24">
        <v>11597</v>
      </c>
      <c r="R8" s="25" t="s">
        <v>138</v>
      </c>
      <c r="S8" s="26">
        <v>105</v>
      </c>
      <c r="T8" s="28">
        <v>105</v>
      </c>
      <c r="U8" s="28" t="s">
        <v>104</v>
      </c>
    </row>
    <row r="9" spans="1:21" ht="15.75" thickTop="1" x14ac:dyDescent="0.25">
      <c r="C9" s="24">
        <v>11597</v>
      </c>
      <c r="D9" s="31" t="s">
        <v>96</v>
      </c>
      <c r="E9" s="43">
        <v>12</v>
      </c>
      <c r="F9" s="37">
        <v>250</v>
      </c>
      <c r="G9" s="28" t="s">
        <v>131</v>
      </c>
      <c r="K9" s="31"/>
      <c r="L9" s="33"/>
      <c r="M9" s="58"/>
      <c r="N9" s="28"/>
      <c r="R9" s="31"/>
      <c r="S9" s="43"/>
      <c r="T9" s="37"/>
      <c r="U9" s="28"/>
    </row>
    <row r="10" spans="1:21" ht="15.75" thickBot="1" x14ac:dyDescent="0.3">
      <c r="D10" s="31"/>
      <c r="E10" s="40">
        <f>E8+E9</f>
        <v>412</v>
      </c>
      <c r="F10" s="44">
        <f>E10</f>
        <v>412</v>
      </c>
      <c r="G10" s="28"/>
      <c r="K10" s="31"/>
      <c r="L10" s="32"/>
      <c r="M10" s="59"/>
      <c r="N10" s="28"/>
      <c r="R10" s="31"/>
      <c r="S10" s="40"/>
      <c r="T10" s="44"/>
      <c r="U10" s="28"/>
    </row>
    <row r="11" spans="1:21" ht="15.75" thickTop="1" x14ac:dyDescent="0.25">
      <c r="D11" s="31"/>
      <c r="E11" s="33"/>
      <c r="F11" s="28"/>
      <c r="G11" s="28"/>
      <c r="K11" s="31"/>
      <c r="L11" s="33"/>
      <c r="M11" s="28"/>
      <c r="N11" s="28"/>
    </row>
    <row r="12" spans="1:21" x14ac:dyDescent="0.25">
      <c r="D12" s="31"/>
      <c r="E12" s="33"/>
      <c r="F12" s="28"/>
      <c r="G12" s="28"/>
      <c r="K12" s="31"/>
      <c r="L12" s="33"/>
      <c r="M12" s="28"/>
      <c r="N12" s="28"/>
    </row>
    <row r="13" spans="1:21" x14ac:dyDescent="0.25">
      <c r="D13" s="31"/>
      <c r="E13" s="33"/>
      <c r="F13" s="28"/>
      <c r="G13" s="28"/>
      <c r="K13" s="31"/>
      <c r="L13" s="33"/>
      <c r="M13" s="28"/>
      <c r="N13" s="28"/>
    </row>
    <row r="14" spans="1:21" x14ac:dyDescent="0.25">
      <c r="D14" s="31"/>
      <c r="E14" s="33"/>
      <c r="F14" s="28"/>
      <c r="G14" s="28"/>
      <c r="K14" s="31"/>
      <c r="L14" s="33"/>
      <c r="M14" s="28"/>
      <c r="N14" s="28"/>
    </row>
    <row r="18" spans="4:18" x14ac:dyDescent="0.25">
      <c r="E18" s="78" t="s">
        <v>83</v>
      </c>
      <c r="F18" s="78"/>
      <c r="G18" s="78"/>
      <c r="H18" s="78"/>
      <c r="N18" s="78" t="s">
        <v>90</v>
      </c>
      <c r="O18" s="78"/>
      <c r="P18" s="78"/>
      <c r="Q18" s="78"/>
    </row>
    <row r="19" spans="4:18" x14ac:dyDescent="0.25">
      <c r="D19" s="24">
        <v>38626</v>
      </c>
      <c r="E19" s="25" t="s">
        <v>35</v>
      </c>
      <c r="F19" s="26">
        <v>630</v>
      </c>
      <c r="G19" s="27">
        <v>105</v>
      </c>
      <c r="H19" s="28" t="s">
        <v>135</v>
      </c>
      <c r="I19" s="24">
        <v>11597</v>
      </c>
      <c r="M19" s="24">
        <v>41183</v>
      </c>
      <c r="N19" s="25" t="s">
        <v>73</v>
      </c>
      <c r="O19" s="26">
        <v>70</v>
      </c>
      <c r="P19" s="28"/>
      <c r="Q19" s="28"/>
    </row>
    <row r="20" spans="4:18" x14ac:dyDescent="0.25">
      <c r="E20" s="31"/>
      <c r="F20" s="33"/>
      <c r="G20" s="28">
        <v>525</v>
      </c>
      <c r="H20" s="28" t="s">
        <v>136</v>
      </c>
      <c r="M20" s="24">
        <v>43739</v>
      </c>
      <c r="N20" s="31" t="s">
        <v>73</v>
      </c>
      <c r="O20" s="33">
        <v>60</v>
      </c>
      <c r="P20" s="28"/>
      <c r="Q20" s="28"/>
    </row>
    <row r="21" spans="4:18" ht="15.75" thickBot="1" x14ac:dyDescent="0.3">
      <c r="E21" s="31"/>
      <c r="F21" s="45">
        <v>630</v>
      </c>
      <c r="G21" s="41">
        <v>630</v>
      </c>
      <c r="H21" s="28"/>
      <c r="M21" s="23">
        <v>26</v>
      </c>
      <c r="N21" s="31" t="s">
        <v>73</v>
      </c>
      <c r="O21" s="33">
        <v>30</v>
      </c>
      <c r="P21" s="58"/>
      <c r="Q21" s="28"/>
    </row>
    <row r="22" spans="4:18" ht="15.75" thickTop="1" x14ac:dyDescent="0.25">
      <c r="M22" s="23">
        <v>31</v>
      </c>
      <c r="N22" s="31" t="s">
        <v>139</v>
      </c>
      <c r="O22" s="32">
        <v>20</v>
      </c>
      <c r="P22" s="59">
        <f>P23</f>
        <v>180</v>
      </c>
      <c r="Q22" s="28" t="s">
        <v>105</v>
      </c>
    </row>
    <row r="23" spans="4:18" ht="15.75" thickBot="1" x14ac:dyDescent="0.3">
      <c r="N23" s="31"/>
      <c r="O23" s="40">
        <f>SUM(O19:O22)</f>
        <v>180</v>
      </c>
      <c r="P23" s="44">
        <f>O23</f>
        <v>180</v>
      </c>
      <c r="Q23" s="28"/>
    </row>
    <row r="24" spans="4:18" ht="15.75" thickTop="1" x14ac:dyDescent="0.25"/>
    <row r="27" spans="4:18" x14ac:dyDescent="0.25">
      <c r="F27" s="78" t="s">
        <v>140</v>
      </c>
      <c r="G27" s="78"/>
      <c r="H27" s="78"/>
      <c r="I27" s="78"/>
      <c r="N27" s="78" t="s">
        <v>146</v>
      </c>
      <c r="O27" s="78"/>
      <c r="P27" s="78"/>
      <c r="Q27" s="78"/>
    </row>
    <row r="28" spans="4:18" ht="15.75" thickBot="1" x14ac:dyDescent="0.3">
      <c r="E28" s="24"/>
      <c r="F28" s="25" t="s">
        <v>150</v>
      </c>
      <c r="G28" s="40">
        <v>20</v>
      </c>
      <c r="H28" s="41">
        <v>20</v>
      </c>
      <c r="I28" s="28" t="s">
        <v>141</v>
      </c>
      <c r="J28" s="24">
        <v>11597</v>
      </c>
      <c r="M28" s="24"/>
      <c r="N28" s="25" t="s">
        <v>150</v>
      </c>
      <c r="O28" s="40">
        <v>250</v>
      </c>
      <c r="P28" s="41">
        <v>250</v>
      </c>
      <c r="Q28" s="28" t="s">
        <v>149</v>
      </c>
      <c r="R28" s="24">
        <v>11597</v>
      </c>
    </row>
    <row r="29" spans="4:18" ht="15.75" thickTop="1" x14ac:dyDescent="0.25">
      <c r="F29" s="31"/>
      <c r="G29" s="33"/>
      <c r="H29" s="58"/>
      <c r="I29" s="28"/>
      <c r="N29" s="31"/>
      <c r="O29" s="33"/>
      <c r="P29" s="58"/>
      <c r="Q29" s="28"/>
    </row>
    <row r="30" spans="4:18" x14ac:dyDescent="0.25">
      <c r="F30" s="31"/>
      <c r="G30" s="59"/>
      <c r="H30" s="59"/>
      <c r="I30" s="28"/>
    </row>
    <row r="35" spans="7:13" x14ac:dyDescent="0.25">
      <c r="H35" s="78" t="s">
        <v>147</v>
      </c>
      <c r="I35" s="78"/>
      <c r="J35" s="78"/>
      <c r="K35" s="78"/>
    </row>
    <row r="36" spans="7:13" ht="15.75" thickBot="1" x14ac:dyDescent="0.3">
      <c r="G36" s="24">
        <v>11597</v>
      </c>
      <c r="H36" s="25" t="s">
        <v>148</v>
      </c>
      <c r="I36" s="26">
        <v>250</v>
      </c>
      <c r="J36" s="28">
        <v>250</v>
      </c>
      <c r="K36" s="28" t="s">
        <v>104</v>
      </c>
      <c r="M36" s="60"/>
    </row>
    <row r="37" spans="7:13" ht="15.75" thickTop="1" x14ac:dyDescent="0.25">
      <c r="H37" s="31"/>
      <c r="I37" s="43"/>
      <c r="J37" s="37"/>
      <c r="K37" s="28"/>
    </row>
    <row r="38" spans="7:13" ht="15.75" thickBot="1" x14ac:dyDescent="0.3">
      <c r="H38" s="31"/>
      <c r="I38" s="40"/>
      <c r="J38" s="44"/>
      <c r="K38" s="28"/>
    </row>
    <row r="39" spans="7:13" ht="15.75" thickTop="1" x14ac:dyDescent="0.25"/>
  </sheetData>
  <mergeCells count="8">
    <mergeCell ref="R7:U7"/>
    <mergeCell ref="E18:H18"/>
    <mergeCell ref="N18:Q18"/>
    <mergeCell ref="F27:I27"/>
    <mergeCell ref="N27:Q27"/>
    <mergeCell ref="H35:K35"/>
    <mergeCell ref="D7:G7"/>
    <mergeCell ref="K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opLeftCell="A13" workbookViewId="0">
      <selection activeCell="L17" sqref="L17"/>
    </sheetView>
  </sheetViews>
  <sheetFormatPr defaultRowHeight="15" x14ac:dyDescent="0.25"/>
  <cols>
    <col min="1" max="16384" width="9.140625" style="23"/>
  </cols>
  <sheetData>
    <row r="2" spans="1:10" x14ac:dyDescent="0.25">
      <c r="A2" s="23" t="s">
        <v>142</v>
      </c>
    </row>
    <row r="5" spans="1:10" x14ac:dyDescent="0.25">
      <c r="G5" s="82" t="s">
        <v>107</v>
      </c>
      <c r="H5" s="82"/>
      <c r="I5" s="82"/>
    </row>
    <row r="6" spans="1:10" x14ac:dyDescent="0.25">
      <c r="F6" s="82" t="s">
        <v>143</v>
      </c>
      <c r="G6" s="82"/>
      <c r="H6" s="82"/>
      <c r="I6" s="82"/>
      <c r="J6" s="82"/>
    </row>
    <row r="7" spans="1:10" ht="15.75" thickBot="1" x14ac:dyDescent="0.3">
      <c r="F7" s="83" t="s">
        <v>109</v>
      </c>
      <c r="G7" s="83"/>
      <c r="H7" s="83"/>
      <c r="I7" s="83"/>
      <c r="J7" s="83"/>
    </row>
    <row r="8" spans="1:10" ht="15.75" thickBot="1" x14ac:dyDescent="0.3">
      <c r="F8" s="79"/>
      <c r="G8" s="80"/>
      <c r="H8" s="81"/>
      <c r="I8" s="46" t="s">
        <v>2</v>
      </c>
      <c r="J8" s="47" t="s">
        <v>3</v>
      </c>
    </row>
    <row r="9" spans="1:10" x14ac:dyDescent="0.25">
      <c r="F9" s="10" t="s">
        <v>26</v>
      </c>
      <c r="G9" s="11"/>
      <c r="H9" s="48"/>
      <c r="I9" s="49">
        <v>20875</v>
      </c>
      <c r="J9" s="49"/>
    </row>
    <row r="10" spans="1:10" x14ac:dyDescent="0.25">
      <c r="F10" s="16" t="s">
        <v>80</v>
      </c>
      <c r="G10" s="17"/>
      <c r="H10" s="50"/>
      <c r="I10" s="51">
        <v>40</v>
      </c>
      <c r="J10" s="51"/>
    </row>
    <row r="11" spans="1:10" x14ac:dyDescent="0.25">
      <c r="F11" s="16" t="s">
        <v>110</v>
      </c>
      <c r="G11" s="17"/>
      <c r="H11" s="50"/>
      <c r="I11" s="61">
        <v>9500</v>
      </c>
      <c r="J11" s="51"/>
    </row>
    <row r="12" spans="1:10" x14ac:dyDescent="0.25">
      <c r="F12" s="16" t="s">
        <v>152</v>
      </c>
      <c r="G12" s="17"/>
      <c r="H12" s="50"/>
      <c r="I12" s="51" t="s">
        <v>153</v>
      </c>
      <c r="J12" s="51">
        <v>250</v>
      </c>
    </row>
    <row r="13" spans="1:10" x14ac:dyDescent="0.25">
      <c r="F13" s="16" t="s">
        <v>111</v>
      </c>
      <c r="G13" s="17"/>
      <c r="H13" s="50"/>
      <c r="I13" s="51">
        <v>525</v>
      </c>
      <c r="J13" s="51"/>
    </row>
    <row r="14" spans="1:10" x14ac:dyDescent="0.25">
      <c r="F14" s="16" t="s">
        <v>15</v>
      </c>
      <c r="G14" s="17"/>
      <c r="H14" s="50"/>
      <c r="I14" s="51">
        <v>250</v>
      </c>
      <c r="J14" s="51"/>
    </row>
    <row r="15" spans="1:10" x14ac:dyDescent="0.25">
      <c r="F15" s="16" t="s">
        <v>112</v>
      </c>
      <c r="G15" s="17"/>
      <c r="H15" s="50"/>
      <c r="I15" s="51">
        <v>4600</v>
      </c>
      <c r="J15" s="51"/>
    </row>
    <row r="16" spans="1:10" x14ac:dyDescent="0.25">
      <c r="F16" s="16" t="s">
        <v>44</v>
      </c>
      <c r="G16" s="17"/>
      <c r="H16" s="50"/>
      <c r="I16" s="51"/>
      <c r="J16" s="51">
        <v>8500</v>
      </c>
    </row>
    <row r="17" spans="6:10" x14ac:dyDescent="0.25">
      <c r="F17" s="16" t="s">
        <v>144</v>
      </c>
      <c r="G17" s="17"/>
      <c r="H17" s="50"/>
      <c r="I17" s="51"/>
      <c r="J17" s="51">
        <v>20</v>
      </c>
    </row>
    <row r="18" spans="6:10" x14ac:dyDescent="0.25">
      <c r="F18" s="16" t="s">
        <v>193</v>
      </c>
      <c r="G18" s="17"/>
      <c r="H18" s="50"/>
      <c r="I18" s="51"/>
      <c r="J18" s="51">
        <v>20000</v>
      </c>
    </row>
    <row r="19" spans="6:10" x14ac:dyDescent="0.25">
      <c r="F19" s="16" t="s">
        <v>102</v>
      </c>
      <c r="G19" s="17"/>
      <c r="H19" s="50"/>
      <c r="I19" s="51">
        <v>215</v>
      </c>
      <c r="J19" s="51"/>
    </row>
    <row r="20" spans="6:10" x14ac:dyDescent="0.25">
      <c r="F20" s="16" t="s">
        <v>114</v>
      </c>
      <c r="G20" s="17"/>
      <c r="H20" s="50"/>
      <c r="I20" s="51"/>
      <c r="J20" s="51">
        <v>9700</v>
      </c>
    </row>
    <row r="21" spans="6:10" x14ac:dyDescent="0.25">
      <c r="F21" s="16" t="s">
        <v>12</v>
      </c>
      <c r="G21" s="17"/>
      <c r="H21" s="50"/>
      <c r="I21" s="51">
        <v>1500</v>
      </c>
      <c r="J21" s="51"/>
    </row>
    <row r="22" spans="6:10" x14ac:dyDescent="0.25">
      <c r="F22" s="16" t="s">
        <v>115</v>
      </c>
      <c r="G22" s="17"/>
      <c r="H22" s="50"/>
      <c r="I22" s="51">
        <v>135</v>
      </c>
      <c r="J22" s="51"/>
    </row>
    <row r="23" spans="6:10" x14ac:dyDescent="0.25">
      <c r="F23" s="16" t="s">
        <v>116</v>
      </c>
      <c r="G23" s="17"/>
      <c r="H23" s="50"/>
      <c r="I23" s="51">
        <v>80</v>
      </c>
      <c r="J23" s="51"/>
    </row>
    <row r="24" spans="6:10" x14ac:dyDescent="0.25">
      <c r="F24" s="16" t="s">
        <v>117</v>
      </c>
      <c r="G24" s="17"/>
      <c r="H24" s="50"/>
      <c r="I24" s="51">
        <v>53</v>
      </c>
      <c r="J24" s="51"/>
    </row>
    <row r="25" spans="6:10" x14ac:dyDescent="0.25">
      <c r="F25" s="16" t="s">
        <v>145</v>
      </c>
      <c r="G25" s="17"/>
      <c r="H25" s="50"/>
      <c r="I25" s="51">
        <v>250</v>
      </c>
      <c r="J25" s="51"/>
    </row>
    <row r="26" spans="6:10" x14ac:dyDescent="0.25">
      <c r="F26" s="16" t="s">
        <v>154</v>
      </c>
      <c r="G26" s="17"/>
      <c r="H26" s="50"/>
      <c r="I26" s="51">
        <v>105</v>
      </c>
      <c r="J26" s="51"/>
    </row>
    <row r="27" spans="6:10" x14ac:dyDescent="0.25">
      <c r="F27" s="16" t="s">
        <v>151</v>
      </c>
      <c r="G27" s="17"/>
      <c r="H27" s="50"/>
      <c r="I27" s="51">
        <v>162</v>
      </c>
      <c r="J27" s="51"/>
    </row>
    <row r="28" spans="6:10" x14ac:dyDescent="0.25">
      <c r="F28" s="52" t="s">
        <v>49</v>
      </c>
      <c r="G28" s="53"/>
      <c r="H28" s="54"/>
      <c r="I28" s="55">
        <v>180</v>
      </c>
      <c r="J28" s="55"/>
    </row>
    <row r="29" spans="6:10" ht="15.75" thickBot="1" x14ac:dyDescent="0.3">
      <c r="I29" s="56">
        <f>SUM(I9:I28)</f>
        <v>38470</v>
      </c>
      <c r="J29" s="57">
        <f>SUM(J12:J20)</f>
        <v>38470</v>
      </c>
    </row>
    <row r="30" spans="6:10" ht="15.75" thickTop="1" x14ac:dyDescent="0.25"/>
  </sheetData>
  <mergeCells count="4">
    <mergeCell ref="G5:I5"/>
    <mergeCell ref="F6:J6"/>
    <mergeCell ref="F7:J7"/>
    <mergeCell ref="F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40"/>
  <sheetViews>
    <sheetView topLeftCell="A22" workbookViewId="0">
      <selection activeCell="L16" sqref="L16"/>
    </sheetView>
  </sheetViews>
  <sheetFormatPr defaultRowHeight="15" x14ac:dyDescent="0.25"/>
  <sheetData>
    <row r="3" spans="1:18" x14ac:dyDescent="0.25">
      <c r="A3" t="s">
        <v>155</v>
      </c>
    </row>
    <row r="4" spans="1:18" x14ac:dyDescent="0.25">
      <c r="E4" s="23"/>
      <c r="F4" s="82" t="s">
        <v>107</v>
      </c>
      <c r="G4" s="82"/>
      <c r="H4" s="82"/>
      <c r="I4" s="23"/>
      <c r="M4" t="s">
        <v>159</v>
      </c>
    </row>
    <row r="5" spans="1:18" x14ac:dyDescent="0.25">
      <c r="E5" s="82" t="s">
        <v>158</v>
      </c>
      <c r="F5" s="82"/>
      <c r="G5" s="82"/>
      <c r="H5" s="82"/>
      <c r="I5" s="82"/>
    </row>
    <row r="6" spans="1:18" ht="15.75" thickBot="1" x14ac:dyDescent="0.3">
      <c r="E6" s="83" t="s">
        <v>109</v>
      </c>
      <c r="F6" s="83"/>
      <c r="G6" s="83"/>
      <c r="H6" s="83"/>
      <c r="I6" s="83"/>
      <c r="O6" s="23"/>
      <c r="P6" s="82" t="s">
        <v>107</v>
      </c>
      <c r="Q6" s="82"/>
      <c r="R6" s="82"/>
    </row>
    <row r="7" spans="1:18" ht="15.75" thickBot="1" x14ac:dyDescent="0.3">
      <c r="E7" s="79"/>
      <c r="F7" s="80"/>
      <c r="G7" s="81"/>
      <c r="H7" s="46" t="s">
        <v>2</v>
      </c>
      <c r="I7" s="47" t="s">
        <v>3</v>
      </c>
      <c r="O7" s="82" t="s">
        <v>160</v>
      </c>
      <c r="P7" s="82"/>
      <c r="Q7" s="82"/>
      <c r="R7" s="82"/>
    </row>
    <row r="8" spans="1:18" ht="15.75" thickBot="1" x14ac:dyDescent="0.3">
      <c r="E8" s="10" t="s">
        <v>156</v>
      </c>
      <c r="F8" s="11"/>
      <c r="G8" s="48"/>
      <c r="H8" s="51"/>
      <c r="I8" s="51">
        <v>9700</v>
      </c>
      <c r="O8" s="83" t="s">
        <v>109</v>
      </c>
      <c r="P8" s="83"/>
      <c r="Q8" s="83"/>
      <c r="R8" s="83"/>
    </row>
    <row r="9" spans="1:18" ht="15.75" thickBot="1" x14ac:dyDescent="0.3">
      <c r="E9" s="16" t="s">
        <v>12</v>
      </c>
      <c r="F9" s="17"/>
      <c r="G9" s="50"/>
      <c r="H9" s="51">
        <v>1500</v>
      </c>
      <c r="I9" s="51"/>
      <c r="O9" s="79"/>
      <c r="P9" s="80"/>
      <c r="Q9" s="81"/>
      <c r="R9" s="46"/>
    </row>
    <row r="10" spans="1:18" x14ac:dyDescent="0.25">
      <c r="E10" s="16" t="s">
        <v>115</v>
      </c>
      <c r="F10" s="17"/>
      <c r="G10" s="50"/>
      <c r="H10" s="51">
        <v>135</v>
      </c>
      <c r="I10" s="51"/>
      <c r="O10" s="88" t="s">
        <v>161</v>
      </c>
      <c r="P10" s="85"/>
      <c r="Q10" s="85"/>
      <c r="R10" s="89">
        <v>20000</v>
      </c>
    </row>
    <row r="11" spans="1:18" x14ac:dyDescent="0.25">
      <c r="E11" s="16" t="s">
        <v>116</v>
      </c>
      <c r="F11" s="17"/>
      <c r="G11" s="50"/>
      <c r="H11" s="51">
        <v>80</v>
      </c>
      <c r="I11" s="51"/>
      <c r="O11" s="90" t="s">
        <v>162</v>
      </c>
      <c r="P11" s="85"/>
      <c r="Q11" s="85"/>
      <c r="R11" s="87">
        <v>7235</v>
      </c>
    </row>
    <row r="12" spans="1:18" x14ac:dyDescent="0.25">
      <c r="E12" s="16" t="s">
        <v>117</v>
      </c>
      <c r="F12" s="17"/>
      <c r="G12" s="50"/>
      <c r="H12" s="51">
        <v>53</v>
      </c>
      <c r="I12" s="51"/>
      <c r="O12" s="90" t="s">
        <v>163</v>
      </c>
      <c r="P12" s="85"/>
      <c r="Q12" s="85"/>
      <c r="R12" s="91">
        <v>-215</v>
      </c>
    </row>
    <row r="13" spans="1:18" ht="15.75" thickBot="1" x14ac:dyDescent="0.3">
      <c r="E13" s="16" t="s">
        <v>145</v>
      </c>
      <c r="F13" s="17"/>
      <c r="G13" s="50"/>
      <c r="H13" s="51">
        <v>250</v>
      </c>
      <c r="I13" s="51"/>
      <c r="O13" s="88" t="s">
        <v>164</v>
      </c>
      <c r="P13" s="85"/>
      <c r="Q13" s="85"/>
      <c r="R13" s="92">
        <f>SUM(R10:R12)</f>
        <v>27020</v>
      </c>
    </row>
    <row r="14" spans="1:18" ht="15.75" thickTop="1" x14ac:dyDescent="0.25">
      <c r="E14" s="16" t="s">
        <v>154</v>
      </c>
      <c r="F14" s="17"/>
      <c r="G14" s="50"/>
      <c r="H14" s="51">
        <v>105</v>
      </c>
      <c r="I14" s="51"/>
      <c r="O14" s="85"/>
      <c r="P14" s="85"/>
      <c r="Q14" s="85"/>
      <c r="R14" s="87"/>
    </row>
    <row r="15" spans="1:18" x14ac:dyDescent="0.25">
      <c r="E15" s="16" t="s">
        <v>151</v>
      </c>
      <c r="F15" s="17"/>
      <c r="G15" s="50"/>
      <c r="H15" s="51">
        <v>162</v>
      </c>
      <c r="I15" s="51"/>
      <c r="O15" s="85"/>
      <c r="P15" s="85"/>
      <c r="Q15" s="85"/>
      <c r="R15" s="87"/>
    </row>
    <row r="16" spans="1:18" x14ac:dyDescent="0.25">
      <c r="E16" s="114" t="s">
        <v>49</v>
      </c>
      <c r="F16" s="53"/>
      <c r="G16" s="54"/>
      <c r="H16" s="54">
        <v>180</v>
      </c>
      <c r="I16" s="55">
        <f>SUM(H9:H16)</f>
        <v>2465</v>
      </c>
    </row>
    <row r="17" spans="3:14" ht="15.75" thickBot="1" x14ac:dyDescent="0.3">
      <c r="E17" s="17" t="s">
        <v>157</v>
      </c>
      <c r="F17" s="17"/>
      <c r="G17" s="17"/>
      <c r="H17" s="50"/>
      <c r="I17" s="84">
        <f>I8-I16</f>
        <v>7235</v>
      </c>
    </row>
    <row r="18" spans="3:14" ht="15.75" thickTop="1" x14ac:dyDescent="0.25"/>
    <row r="23" spans="3:14" x14ac:dyDescent="0.25">
      <c r="C23" t="s">
        <v>165</v>
      </c>
    </row>
    <row r="25" spans="3:14" x14ac:dyDescent="0.25">
      <c r="H25" s="96"/>
      <c r="I25" s="97" t="s">
        <v>107</v>
      </c>
      <c r="J25" s="97"/>
      <c r="K25" s="97"/>
      <c r="L25" s="96"/>
    </row>
    <row r="26" spans="3:14" x14ac:dyDescent="0.25">
      <c r="H26" s="97" t="s">
        <v>143</v>
      </c>
      <c r="I26" s="97"/>
      <c r="J26" s="97"/>
      <c r="K26" s="97"/>
      <c r="L26" s="97"/>
    </row>
    <row r="27" spans="3:14" x14ac:dyDescent="0.25">
      <c r="H27" s="97" t="s">
        <v>109</v>
      </c>
      <c r="I27" s="97"/>
      <c r="J27" s="97"/>
      <c r="K27" s="97"/>
      <c r="L27" s="97"/>
    </row>
    <row r="28" spans="3:14" x14ac:dyDescent="0.25">
      <c r="G28" s="93" t="s">
        <v>2</v>
      </c>
      <c r="H28" s="93"/>
      <c r="I28" s="93"/>
      <c r="J28" s="94"/>
      <c r="K28" s="95" t="s">
        <v>3</v>
      </c>
      <c r="L28" s="93"/>
      <c r="M28" s="93"/>
      <c r="N28" s="100"/>
    </row>
    <row r="29" spans="3:14" x14ac:dyDescent="0.25">
      <c r="G29" s="102" t="s">
        <v>166</v>
      </c>
      <c r="H29" s="102"/>
      <c r="I29" s="102"/>
      <c r="J29" s="99"/>
      <c r="K29" s="102" t="s">
        <v>173</v>
      </c>
      <c r="L29" s="102"/>
      <c r="M29" s="102"/>
      <c r="N29" s="85"/>
    </row>
    <row r="30" spans="3:14" x14ac:dyDescent="0.25">
      <c r="G30" s="98" t="s">
        <v>110</v>
      </c>
      <c r="H30" s="98"/>
      <c r="I30" s="98"/>
      <c r="J30" s="104">
        <v>9500</v>
      </c>
      <c r="K30" s="102" t="s">
        <v>170</v>
      </c>
      <c r="L30" s="102"/>
      <c r="M30" s="102"/>
      <c r="N30" s="85"/>
    </row>
    <row r="31" spans="3:14" x14ac:dyDescent="0.25">
      <c r="G31" s="98" t="s">
        <v>167</v>
      </c>
      <c r="H31" s="98"/>
      <c r="I31" s="98"/>
      <c r="J31" s="99">
        <v>-250</v>
      </c>
      <c r="K31" s="98" t="s">
        <v>171</v>
      </c>
      <c r="L31" s="98"/>
      <c r="M31" s="98"/>
      <c r="N31" s="85">
        <v>8500</v>
      </c>
    </row>
    <row r="32" spans="3:14" x14ac:dyDescent="0.25">
      <c r="G32" s="101" t="s">
        <v>175</v>
      </c>
      <c r="H32" s="98"/>
      <c r="I32" s="98"/>
      <c r="J32" s="105">
        <v>9250</v>
      </c>
      <c r="K32" s="98" t="s">
        <v>172</v>
      </c>
      <c r="L32" s="98"/>
      <c r="M32" s="98"/>
      <c r="N32" s="85">
        <v>20</v>
      </c>
    </row>
    <row r="33" spans="7:14" x14ac:dyDescent="0.25">
      <c r="G33" s="102" t="s">
        <v>168</v>
      </c>
      <c r="H33" s="102"/>
      <c r="I33" s="102"/>
      <c r="J33" s="99"/>
      <c r="K33" s="98" t="s">
        <v>177</v>
      </c>
      <c r="L33" s="98"/>
      <c r="M33" s="98"/>
      <c r="N33" s="110">
        <v>8520</v>
      </c>
    </row>
    <row r="34" spans="7:14" x14ac:dyDescent="0.25">
      <c r="G34" s="98" t="s">
        <v>26</v>
      </c>
      <c r="H34" s="98"/>
      <c r="I34" s="98"/>
      <c r="J34" s="99">
        <v>20875</v>
      </c>
      <c r="K34" s="86"/>
      <c r="L34" s="86"/>
      <c r="M34" s="86"/>
      <c r="N34" s="85"/>
    </row>
    <row r="35" spans="7:14" x14ac:dyDescent="0.25">
      <c r="G35" s="98" t="s">
        <v>169</v>
      </c>
      <c r="H35" s="98"/>
      <c r="I35" s="98"/>
      <c r="J35" s="99">
        <v>40</v>
      </c>
      <c r="K35" s="86"/>
      <c r="L35" s="86"/>
      <c r="M35" s="86"/>
      <c r="N35" s="85"/>
    </row>
    <row r="36" spans="7:14" x14ac:dyDescent="0.25">
      <c r="G36" s="106"/>
      <c r="H36" s="106" t="s">
        <v>15</v>
      </c>
      <c r="I36" s="106"/>
      <c r="J36" s="99">
        <v>250</v>
      </c>
      <c r="K36" s="106"/>
      <c r="L36" s="106"/>
      <c r="M36" s="106"/>
      <c r="N36" s="85"/>
    </row>
    <row r="37" spans="7:14" x14ac:dyDescent="0.25">
      <c r="G37" s="98" t="s">
        <v>47</v>
      </c>
      <c r="H37" s="98"/>
      <c r="I37" s="98"/>
      <c r="J37" s="99">
        <v>4600</v>
      </c>
      <c r="K37" s="102" t="s">
        <v>174</v>
      </c>
      <c r="L37" s="102"/>
      <c r="M37" s="102"/>
      <c r="N37" s="85"/>
    </row>
    <row r="38" spans="7:14" x14ac:dyDescent="0.25">
      <c r="G38" s="98" t="s">
        <v>111</v>
      </c>
      <c r="H38" s="98"/>
      <c r="I38" s="98"/>
      <c r="J38" s="99">
        <v>525</v>
      </c>
      <c r="K38" s="98" t="s">
        <v>64</v>
      </c>
      <c r="L38" s="98"/>
      <c r="M38" s="98"/>
      <c r="N38" s="109">
        <v>27020</v>
      </c>
    </row>
    <row r="39" spans="7:14" ht="15.75" thickBot="1" x14ac:dyDescent="0.3">
      <c r="G39" s="107" t="s">
        <v>176</v>
      </c>
      <c r="H39" s="98"/>
      <c r="I39" s="98"/>
      <c r="J39" s="108">
        <f>SUM(J32:J38)</f>
        <v>35540</v>
      </c>
      <c r="K39" s="98"/>
      <c r="L39" s="98"/>
      <c r="M39" s="98"/>
      <c r="N39" s="103">
        <f>SUM(N33:N38)</f>
        <v>35540</v>
      </c>
    </row>
    <row r="40" spans="7:14" ht="15.75" thickTop="1" x14ac:dyDescent="0.25"/>
  </sheetData>
  <mergeCells count="31">
    <mergeCell ref="G38:I38"/>
    <mergeCell ref="G39:I39"/>
    <mergeCell ref="K39:M39"/>
    <mergeCell ref="G30:I30"/>
    <mergeCell ref="G31:I31"/>
    <mergeCell ref="G32:I32"/>
    <mergeCell ref="G33:I33"/>
    <mergeCell ref="G34:I34"/>
    <mergeCell ref="G35:I35"/>
    <mergeCell ref="G37:I37"/>
    <mergeCell ref="G29:I29"/>
    <mergeCell ref="K29:M29"/>
    <mergeCell ref="K30:M30"/>
    <mergeCell ref="K31:M31"/>
    <mergeCell ref="K32:M32"/>
    <mergeCell ref="K33:M33"/>
    <mergeCell ref="K37:M37"/>
    <mergeCell ref="K38:M38"/>
    <mergeCell ref="O8:R8"/>
    <mergeCell ref="O9:Q9"/>
    <mergeCell ref="I25:K25"/>
    <mergeCell ref="H26:L26"/>
    <mergeCell ref="H27:L27"/>
    <mergeCell ref="G28:J28"/>
    <mergeCell ref="K28:M28"/>
    <mergeCell ref="F4:H4"/>
    <mergeCell ref="E5:I5"/>
    <mergeCell ref="E6:I6"/>
    <mergeCell ref="E7:G7"/>
    <mergeCell ref="P6:R6"/>
    <mergeCell ref="O7:R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opLeftCell="A10" workbookViewId="0">
      <selection activeCell="P20" sqref="P20"/>
    </sheetView>
  </sheetViews>
  <sheetFormatPr defaultRowHeight="15" x14ac:dyDescent="0.25"/>
  <sheetData>
    <row r="2" spans="1:14" x14ac:dyDescent="0.25">
      <c r="A2" t="s">
        <v>178</v>
      </c>
    </row>
    <row r="3" spans="1:14" ht="15.75" thickBot="1" x14ac:dyDescent="0.3"/>
    <row r="4" spans="1:14" ht="19.5" thickBot="1" x14ac:dyDescent="0.35">
      <c r="D4" s="75" t="s">
        <v>0</v>
      </c>
      <c r="E4" s="76"/>
      <c r="F4" s="75" t="s">
        <v>1</v>
      </c>
      <c r="G4" s="77"/>
      <c r="H4" s="77"/>
      <c r="I4" s="77"/>
      <c r="J4" s="77"/>
      <c r="K4" s="75" t="s">
        <v>2</v>
      </c>
      <c r="L4" s="76"/>
      <c r="M4" s="77" t="s">
        <v>3</v>
      </c>
      <c r="N4" s="76"/>
    </row>
    <row r="5" spans="1:14" x14ac:dyDescent="0.25">
      <c r="D5" s="72">
        <v>11597</v>
      </c>
      <c r="E5" s="73"/>
      <c r="F5" s="10" t="s">
        <v>179</v>
      </c>
      <c r="G5" s="11"/>
      <c r="H5" s="11"/>
      <c r="I5" s="11"/>
      <c r="J5" s="11"/>
      <c r="K5" s="19">
        <f>SUM(M6:M13)</f>
        <v>2465</v>
      </c>
      <c r="L5" s="18"/>
      <c r="M5" s="11"/>
      <c r="N5" s="12"/>
    </row>
    <row r="6" spans="1:14" x14ac:dyDescent="0.25">
      <c r="D6" s="68"/>
      <c r="E6" s="69"/>
      <c r="F6" s="16"/>
      <c r="G6" s="17" t="s">
        <v>12</v>
      </c>
      <c r="H6" s="17"/>
      <c r="I6" s="17"/>
      <c r="J6" s="17"/>
      <c r="K6" s="16"/>
      <c r="L6" s="18"/>
      <c r="M6" s="17">
        <v>1500</v>
      </c>
      <c r="N6" s="18"/>
    </row>
    <row r="7" spans="1:14" x14ac:dyDescent="0.25">
      <c r="D7" s="68"/>
      <c r="E7" s="69"/>
      <c r="F7" s="16"/>
      <c r="G7" s="17" t="s">
        <v>115</v>
      </c>
      <c r="H7" s="17"/>
      <c r="I7" s="17"/>
      <c r="J7" s="17"/>
      <c r="K7" s="16"/>
      <c r="L7" s="18"/>
      <c r="M7" s="17">
        <v>135</v>
      </c>
      <c r="N7" s="18"/>
    </row>
    <row r="8" spans="1:14" x14ac:dyDescent="0.25">
      <c r="D8" s="68"/>
      <c r="E8" s="69"/>
      <c r="F8" s="16"/>
      <c r="G8" s="17" t="s">
        <v>116</v>
      </c>
      <c r="H8" s="17"/>
      <c r="I8" s="17"/>
      <c r="J8" s="17"/>
      <c r="K8" s="16"/>
      <c r="L8" s="18"/>
      <c r="M8" s="17">
        <v>80</v>
      </c>
      <c r="N8" s="18"/>
    </row>
    <row r="9" spans="1:14" x14ac:dyDescent="0.25">
      <c r="D9" s="68"/>
      <c r="E9" s="69"/>
      <c r="F9" s="16"/>
      <c r="G9" s="17" t="s">
        <v>117</v>
      </c>
      <c r="H9" s="17"/>
      <c r="I9" s="17"/>
      <c r="J9" s="17"/>
      <c r="K9" s="16"/>
      <c r="L9" s="18"/>
      <c r="M9" s="17">
        <v>53</v>
      </c>
      <c r="N9" s="18"/>
    </row>
    <row r="10" spans="1:14" x14ac:dyDescent="0.25">
      <c r="D10" s="68"/>
      <c r="E10" s="69"/>
      <c r="F10" s="16"/>
      <c r="G10" s="17" t="s">
        <v>145</v>
      </c>
      <c r="H10" s="17"/>
      <c r="I10" s="17"/>
      <c r="J10" s="17"/>
      <c r="K10" s="16"/>
      <c r="L10" s="18"/>
      <c r="M10" s="17">
        <v>250</v>
      </c>
      <c r="N10" s="18"/>
    </row>
    <row r="11" spans="1:14" x14ac:dyDescent="0.25">
      <c r="D11" s="68"/>
      <c r="E11" s="69"/>
      <c r="F11" s="16"/>
      <c r="G11" s="17" t="s">
        <v>154</v>
      </c>
      <c r="H11" s="17"/>
      <c r="I11" s="17"/>
      <c r="J11" s="17"/>
      <c r="K11" s="16"/>
      <c r="L11" s="18"/>
      <c r="M11" s="17">
        <v>105</v>
      </c>
      <c r="N11" s="18"/>
    </row>
    <row r="12" spans="1:14" x14ac:dyDescent="0.25">
      <c r="D12" s="68"/>
      <c r="E12" s="69"/>
      <c r="F12" s="16"/>
      <c r="G12" s="17" t="s">
        <v>151</v>
      </c>
      <c r="H12" s="17"/>
      <c r="I12" s="17"/>
      <c r="J12" s="17"/>
      <c r="K12" s="16"/>
      <c r="L12" s="18"/>
      <c r="M12" s="17">
        <v>162</v>
      </c>
      <c r="N12" s="18"/>
    </row>
    <row r="13" spans="1:14" x14ac:dyDescent="0.25">
      <c r="D13" s="68"/>
      <c r="E13" s="69"/>
      <c r="F13" s="16"/>
      <c r="G13" s="17" t="s">
        <v>49</v>
      </c>
      <c r="H13" s="17"/>
      <c r="I13" s="17"/>
      <c r="J13" s="17"/>
      <c r="K13" s="16"/>
      <c r="L13" s="18"/>
      <c r="M13" s="17">
        <v>180</v>
      </c>
      <c r="N13" s="18"/>
    </row>
    <row r="14" spans="1:14" x14ac:dyDescent="0.25">
      <c r="D14" s="112">
        <v>11597</v>
      </c>
      <c r="E14" s="69"/>
      <c r="F14" s="16" t="s">
        <v>184</v>
      </c>
      <c r="G14" s="17"/>
      <c r="H14" s="17"/>
      <c r="I14" s="17"/>
      <c r="J14" s="17"/>
      <c r="K14" s="19">
        <v>9700</v>
      </c>
      <c r="L14" s="18"/>
      <c r="M14" s="17"/>
      <c r="N14" s="18"/>
    </row>
    <row r="15" spans="1:14" x14ac:dyDescent="0.25">
      <c r="D15" s="68"/>
      <c r="E15" s="69"/>
      <c r="F15" s="16" t="s">
        <v>183</v>
      </c>
      <c r="G15" s="17"/>
      <c r="H15" s="17"/>
      <c r="I15" s="17"/>
      <c r="J15" s="17"/>
      <c r="K15" s="16"/>
      <c r="L15" s="18"/>
      <c r="M15" s="111">
        <v>9700</v>
      </c>
      <c r="N15" s="18"/>
    </row>
    <row r="16" spans="1:14" x14ac:dyDescent="0.25">
      <c r="D16" s="68"/>
      <c r="E16" s="69"/>
      <c r="F16" s="16"/>
      <c r="G16" s="17"/>
      <c r="H16" s="17"/>
      <c r="I16" s="17"/>
      <c r="J16" s="17"/>
      <c r="K16" s="16"/>
      <c r="L16" s="18"/>
      <c r="M16" s="17"/>
      <c r="N16" s="18"/>
    </row>
    <row r="17" spans="4:14" x14ac:dyDescent="0.25">
      <c r="D17" s="112">
        <v>11597</v>
      </c>
      <c r="E17" s="69"/>
      <c r="F17" s="16" t="s">
        <v>185</v>
      </c>
      <c r="G17" s="17"/>
      <c r="H17" s="17"/>
      <c r="I17" s="17"/>
      <c r="J17" s="17"/>
      <c r="K17" s="19">
        <f>K14-K5</f>
        <v>7235</v>
      </c>
      <c r="L17" s="18"/>
      <c r="M17" s="17"/>
      <c r="N17" s="18"/>
    </row>
    <row r="18" spans="4:14" x14ac:dyDescent="0.25">
      <c r="D18" s="68"/>
      <c r="E18" s="69"/>
      <c r="F18" s="16" t="s">
        <v>186</v>
      </c>
      <c r="G18" s="17"/>
      <c r="H18" s="17"/>
      <c r="I18" s="17"/>
      <c r="J18" s="17"/>
      <c r="K18" s="16"/>
      <c r="L18" s="18"/>
      <c r="M18" s="111">
        <v>7235</v>
      </c>
      <c r="N18" s="18"/>
    </row>
    <row r="19" spans="4:14" x14ac:dyDescent="0.25">
      <c r="D19" s="14"/>
      <c r="E19" s="15"/>
      <c r="F19" s="16"/>
      <c r="G19" s="17"/>
      <c r="H19" s="17"/>
      <c r="I19" s="17"/>
      <c r="J19" s="17"/>
      <c r="K19" s="16"/>
      <c r="L19" s="18"/>
      <c r="M19" s="111"/>
      <c r="N19" s="18"/>
    </row>
    <row r="20" spans="4:14" x14ac:dyDescent="0.25">
      <c r="D20" s="14"/>
      <c r="E20" s="113">
        <v>11597</v>
      </c>
      <c r="F20" s="16" t="s">
        <v>187</v>
      </c>
      <c r="G20" s="17"/>
      <c r="H20" s="17"/>
      <c r="I20" s="17"/>
      <c r="J20" s="17"/>
      <c r="K20" s="16">
        <v>215</v>
      </c>
      <c r="L20" s="18"/>
      <c r="M20" s="111"/>
      <c r="N20" s="18"/>
    </row>
    <row r="21" spans="4:14" x14ac:dyDescent="0.25">
      <c r="D21" s="14"/>
      <c r="E21" s="15"/>
      <c r="F21" s="16" t="s">
        <v>188</v>
      </c>
      <c r="G21" s="17"/>
      <c r="H21" s="17"/>
      <c r="I21" s="17"/>
      <c r="J21" s="17"/>
      <c r="K21" s="16"/>
      <c r="L21" s="18"/>
      <c r="M21" s="111">
        <v>215</v>
      </c>
      <c r="N21" s="18"/>
    </row>
    <row r="22" spans="4:14" ht="15.75" thickBot="1" x14ac:dyDescent="0.3">
      <c r="D22" s="70"/>
      <c r="E22" s="71"/>
      <c r="F22" s="20"/>
      <c r="G22" s="21"/>
      <c r="H22" s="21"/>
      <c r="I22" s="21"/>
      <c r="J22" s="21"/>
      <c r="K22" s="20"/>
      <c r="L22" s="22"/>
      <c r="M22" s="21"/>
      <c r="N22" s="22"/>
    </row>
  </sheetData>
  <mergeCells count="19">
    <mergeCell ref="D22:E22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D4:E4"/>
    <mergeCell ref="F4:J4"/>
    <mergeCell ref="K4:L4"/>
    <mergeCell ref="M4:N4"/>
    <mergeCell ref="D5:E5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4"/>
  <sheetViews>
    <sheetView topLeftCell="B16" workbookViewId="0">
      <selection activeCell="M47" sqref="M47"/>
    </sheetView>
  </sheetViews>
  <sheetFormatPr defaultRowHeight="15" x14ac:dyDescent="0.25"/>
  <sheetData>
    <row r="2" spans="1:18" x14ac:dyDescent="0.25">
      <c r="A2" t="s">
        <v>180</v>
      </c>
    </row>
    <row r="5" spans="1:18" x14ac:dyDescent="0.25">
      <c r="N5" s="23"/>
      <c r="O5" s="78" t="s">
        <v>90</v>
      </c>
      <c r="P5" s="78"/>
      <c r="Q5" s="78"/>
      <c r="R5" s="78"/>
    </row>
    <row r="6" spans="1:18" x14ac:dyDescent="0.25">
      <c r="D6" s="23"/>
      <c r="E6" s="78" t="s">
        <v>147</v>
      </c>
      <c r="F6" s="78"/>
      <c r="G6" s="78"/>
      <c r="H6" s="78"/>
      <c r="N6" s="24">
        <v>41183</v>
      </c>
      <c r="O6" s="25" t="s">
        <v>73</v>
      </c>
      <c r="P6" s="26">
        <v>70</v>
      </c>
      <c r="Q6" s="28"/>
      <c r="R6" s="28"/>
    </row>
    <row r="7" spans="1:18" x14ac:dyDescent="0.25">
      <c r="D7" s="24">
        <v>11597</v>
      </c>
      <c r="E7" s="25" t="s">
        <v>148</v>
      </c>
      <c r="F7" s="26">
        <v>250</v>
      </c>
      <c r="G7" s="28">
        <v>250</v>
      </c>
      <c r="H7" s="28" t="s">
        <v>181</v>
      </c>
      <c r="N7" s="24">
        <v>43739</v>
      </c>
      <c r="O7" s="31" t="s">
        <v>73</v>
      </c>
      <c r="P7" s="33">
        <v>60</v>
      </c>
      <c r="Q7" s="28"/>
      <c r="R7" s="28"/>
    </row>
    <row r="8" spans="1:18" x14ac:dyDescent="0.25">
      <c r="D8" s="23"/>
      <c r="E8" s="31"/>
      <c r="F8" s="43"/>
      <c r="G8" s="37"/>
      <c r="H8" s="28"/>
      <c r="N8" s="23">
        <v>26</v>
      </c>
      <c r="O8" s="31" t="s">
        <v>73</v>
      </c>
      <c r="P8" s="33">
        <v>30</v>
      </c>
      <c r="Q8" s="58"/>
      <c r="R8" s="28"/>
    </row>
    <row r="9" spans="1:18" ht="15.75" thickBot="1" x14ac:dyDescent="0.3">
      <c r="D9" s="23"/>
      <c r="E9" s="31"/>
      <c r="F9" s="40"/>
      <c r="G9" s="44"/>
      <c r="H9" s="28"/>
      <c r="N9" s="23">
        <v>31</v>
      </c>
      <c r="O9" s="31" t="s">
        <v>139</v>
      </c>
      <c r="P9" s="32">
        <v>20</v>
      </c>
      <c r="Q9" s="59">
        <f>Q10</f>
        <v>180</v>
      </c>
      <c r="R9" s="28" t="s">
        <v>182</v>
      </c>
    </row>
    <row r="10" spans="1:18" ht="16.5" thickTop="1" thickBot="1" x14ac:dyDescent="0.3">
      <c r="N10" s="23"/>
      <c r="O10" s="31"/>
      <c r="P10" s="40">
        <f>SUM(P6:P9)</f>
        <v>180</v>
      </c>
      <c r="Q10" s="44">
        <f>P10</f>
        <v>180</v>
      </c>
      <c r="R10" s="28"/>
    </row>
    <row r="11" spans="1:18" ht="15.75" thickTop="1" x14ac:dyDescent="0.25"/>
    <row r="13" spans="1:18" x14ac:dyDescent="0.25">
      <c r="D13" s="23"/>
      <c r="E13" s="78" t="s">
        <v>137</v>
      </c>
      <c r="F13" s="78"/>
      <c r="G13" s="78"/>
      <c r="H13" s="78"/>
      <c r="N13" s="23"/>
      <c r="O13" s="78" t="s">
        <v>133</v>
      </c>
      <c r="P13" s="78"/>
      <c r="Q13" s="78"/>
      <c r="R13" s="78"/>
    </row>
    <row r="14" spans="1:18" ht="15.75" thickBot="1" x14ac:dyDescent="0.3">
      <c r="D14" s="24">
        <v>11597</v>
      </c>
      <c r="E14" s="25" t="s">
        <v>138</v>
      </c>
      <c r="F14" s="26">
        <v>105</v>
      </c>
      <c r="G14" s="28">
        <v>105</v>
      </c>
      <c r="H14" s="28" t="s">
        <v>181</v>
      </c>
      <c r="N14" s="24">
        <v>11597</v>
      </c>
      <c r="O14" s="25" t="s">
        <v>134</v>
      </c>
      <c r="P14" s="40">
        <v>162</v>
      </c>
      <c r="Q14" s="44">
        <f>P14</f>
        <v>162</v>
      </c>
      <c r="R14" s="28" t="s">
        <v>181</v>
      </c>
    </row>
    <row r="15" spans="1:18" ht="15.75" thickTop="1" x14ac:dyDescent="0.25">
      <c r="D15" s="23"/>
      <c r="E15" s="31"/>
      <c r="F15" s="43"/>
      <c r="G15" s="37"/>
      <c r="H15" s="28"/>
      <c r="N15" s="23"/>
      <c r="O15" s="31"/>
      <c r="P15" s="33"/>
      <c r="Q15" s="58"/>
      <c r="R15" s="28"/>
    </row>
    <row r="16" spans="1:18" ht="15.75" thickBot="1" x14ac:dyDescent="0.3">
      <c r="D16" s="23"/>
      <c r="E16" s="31"/>
      <c r="F16" s="40"/>
      <c r="G16" s="44"/>
      <c r="H16" s="28"/>
      <c r="N16" s="23"/>
      <c r="O16" s="31"/>
      <c r="P16" s="32"/>
      <c r="Q16" s="59"/>
      <c r="R16" s="28"/>
    </row>
    <row r="17" spans="4:20" ht="15.75" thickTop="1" x14ac:dyDescent="0.25">
      <c r="N17" s="23"/>
      <c r="O17" s="31"/>
      <c r="P17" s="33"/>
      <c r="Q17" s="28"/>
      <c r="R17" s="28"/>
    </row>
    <row r="18" spans="4:20" x14ac:dyDescent="0.25">
      <c r="N18" s="23"/>
      <c r="O18" s="31"/>
      <c r="P18" s="33"/>
      <c r="Q18" s="28"/>
      <c r="R18" s="28"/>
    </row>
    <row r="19" spans="4:20" x14ac:dyDescent="0.25">
      <c r="N19" s="23"/>
      <c r="O19" s="31"/>
      <c r="P19" s="33"/>
      <c r="Q19" s="28"/>
      <c r="R19" s="28"/>
    </row>
    <row r="20" spans="4:20" x14ac:dyDescent="0.25">
      <c r="D20" s="23"/>
      <c r="E20" s="78" t="s">
        <v>94</v>
      </c>
      <c r="F20" s="78"/>
      <c r="G20" s="78"/>
      <c r="H20" s="78"/>
      <c r="N20" s="23"/>
      <c r="O20" s="31"/>
      <c r="P20" s="33"/>
      <c r="Q20" s="28"/>
      <c r="R20" s="28"/>
    </row>
    <row r="21" spans="4:20" x14ac:dyDescent="0.25">
      <c r="D21" s="24">
        <v>11232</v>
      </c>
      <c r="E21" s="25" t="s">
        <v>73</v>
      </c>
      <c r="F21" s="26">
        <v>200</v>
      </c>
      <c r="G21" s="28"/>
      <c r="H21" s="28"/>
    </row>
    <row r="22" spans="4:20" x14ac:dyDescent="0.25">
      <c r="D22" s="24">
        <v>11597</v>
      </c>
      <c r="E22" s="31" t="s">
        <v>96</v>
      </c>
      <c r="F22" s="43">
        <v>15</v>
      </c>
      <c r="G22" s="37">
        <f>SUM(F21:F22)</f>
        <v>215</v>
      </c>
      <c r="H22" s="28" t="s">
        <v>65</v>
      </c>
    </row>
    <row r="23" spans="4:20" ht="15.75" thickBot="1" x14ac:dyDescent="0.3">
      <c r="D23" s="23"/>
      <c r="E23" s="31"/>
      <c r="F23" s="40">
        <f>G23</f>
        <v>215</v>
      </c>
      <c r="G23" s="44">
        <f>G22</f>
        <v>215</v>
      </c>
      <c r="H23" s="28"/>
    </row>
    <row r="24" spans="4:20" ht="15.75" thickTop="1" x14ac:dyDescent="0.25">
      <c r="D24" s="23"/>
      <c r="E24" s="31"/>
      <c r="F24" s="33"/>
      <c r="G24" s="28"/>
      <c r="H24" s="28"/>
    </row>
    <row r="27" spans="4:20" x14ac:dyDescent="0.25">
      <c r="D27" s="23"/>
      <c r="E27" s="78" t="s">
        <v>86</v>
      </c>
      <c r="F27" s="78"/>
      <c r="G27" s="78"/>
      <c r="H27" s="78"/>
      <c r="O27" s="23"/>
      <c r="P27" s="78" t="s">
        <v>82</v>
      </c>
      <c r="Q27" s="78"/>
      <c r="R27" s="78"/>
      <c r="S27" s="78"/>
      <c r="T27" s="23"/>
    </row>
    <row r="28" spans="4:20" x14ac:dyDescent="0.25">
      <c r="D28" s="24">
        <v>39356</v>
      </c>
      <c r="E28" s="25" t="s">
        <v>35</v>
      </c>
      <c r="F28" s="26">
        <v>45</v>
      </c>
      <c r="G28" s="28"/>
      <c r="H28" s="28"/>
      <c r="O28" s="23"/>
      <c r="P28" s="25"/>
      <c r="Q28" s="26"/>
      <c r="R28" s="27">
        <v>2800</v>
      </c>
      <c r="S28" s="28" t="s">
        <v>35</v>
      </c>
      <c r="T28" s="24">
        <v>38626</v>
      </c>
    </row>
    <row r="29" spans="4:20" x14ac:dyDescent="0.25">
      <c r="D29" s="24">
        <v>11597</v>
      </c>
      <c r="E29" s="31" t="s">
        <v>100</v>
      </c>
      <c r="F29" s="43">
        <v>8</v>
      </c>
      <c r="G29" s="37">
        <f>F28+F29</f>
        <v>53</v>
      </c>
      <c r="H29" s="28" t="s">
        <v>181</v>
      </c>
      <c r="O29" s="23"/>
      <c r="P29" s="31"/>
      <c r="Q29" s="33"/>
      <c r="R29" s="27">
        <v>3200</v>
      </c>
      <c r="S29" s="28" t="s">
        <v>87</v>
      </c>
      <c r="T29" s="24">
        <v>40087</v>
      </c>
    </row>
    <row r="30" spans="4:20" ht="15.75" thickBot="1" x14ac:dyDescent="0.3">
      <c r="D30" s="23"/>
      <c r="E30" s="31"/>
      <c r="F30" s="40">
        <f>G30</f>
        <v>53</v>
      </c>
      <c r="G30" s="44">
        <f>G29</f>
        <v>53</v>
      </c>
      <c r="H30" s="28"/>
      <c r="O30" s="23"/>
      <c r="P30" s="31"/>
      <c r="Q30" s="33"/>
      <c r="R30" s="27">
        <v>3000</v>
      </c>
      <c r="S30" s="28"/>
      <c r="T30" s="24">
        <v>41913</v>
      </c>
    </row>
    <row r="31" spans="4:20" ht="15.75" thickTop="1" x14ac:dyDescent="0.25">
      <c r="D31" s="23"/>
      <c r="E31" s="31"/>
      <c r="F31" s="33"/>
      <c r="G31" s="28"/>
      <c r="H31" s="28"/>
      <c r="O31" s="23"/>
      <c r="P31" s="31" t="s">
        <v>189</v>
      </c>
      <c r="Q31" s="36">
        <f>SUM(R28:R31)</f>
        <v>9700</v>
      </c>
      <c r="R31" s="42">
        <v>700</v>
      </c>
      <c r="S31" s="28" t="s">
        <v>87</v>
      </c>
      <c r="T31" s="24">
        <v>46296</v>
      </c>
    </row>
    <row r="32" spans="4:20" ht="15.75" thickBot="1" x14ac:dyDescent="0.3">
      <c r="D32" s="23"/>
      <c r="E32" s="31"/>
      <c r="F32" s="33"/>
      <c r="G32" s="28"/>
      <c r="H32" s="28"/>
      <c r="O32" s="23"/>
      <c r="P32" s="31"/>
      <c r="Q32" s="40">
        <f>Q31</f>
        <v>9700</v>
      </c>
      <c r="R32" s="44">
        <f>Q31</f>
        <v>9700</v>
      </c>
      <c r="S32" s="28"/>
      <c r="T32" s="23"/>
    </row>
    <row r="33" spans="5:20" ht="15.75" thickTop="1" x14ac:dyDescent="0.25"/>
    <row r="36" spans="5:20" x14ac:dyDescent="0.25">
      <c r="E36" s="23"/>
      <c r="F36" s="78" t="s">
        <v>79</v>
      </c>
      <c r="G36" s="78"/>
      <c r="H36" s="78"/>
      <c r="I36" s="78"/>
      <c r="P36" s="23"/>
      <c r="Q36" s="78" t="s">
        <v>77</v>
      </c>
      <c r="R36" s="78"/>
      <c r="S36" s="78"/>
      <c r="T36" s="78"/>
    </row>
    <row r="37" spans="5:20" x14ac:dyDescent="0.25">
      <c r="E37" s="24">
        <v>38261</v>
      </c>
      <c r="F37" s="25" t="s">
        <v>35</v>
      </c>
      <c r="G37" s="29">
        <v>80</v>
      </c>
      <c r="H37" s="30">
        <f>G37</f>
        <v>80</v>
      </c>
      <c r="I37" s="28" t="s">
        <v>181</v>
      </c>
      <c r="P37" s="24">
        <v>38261</v>
      </c>
      <c r="Q37" s="25" t="s">
        <v>35</v>
      </c>
      <c r="R37" s="26">
        <v>75</v>
      </c>
      <c r="S37" s="28"/>
      <c r="T37" s="28"/>
    </row>
    <row r="38" spans="5:20" x14ac:dyDescent="0.25">
      <c r="E38" s="23"/>
      <c r="F38" s="31"/>
      <c r="G38" s="33"/>
      <c r="H38" s="28"/>
      <c r="I38" s="28"/>
      <c r="P38" s="24">
        <v>11597</v>
      </c>
      <c r="Q38" s="31" t="s">
        <v>73</v>
      </c>
      <c r="R38" s="43">
        <v>60</v>
      </c>
      <c r="S38" s="37">
        <f>SUM(R37:R38)</f>
        <v>135</v>
      </c>
      <c r="T38" s="28" t="s">
        <v>185</v>
      </c>
    </row>
    <row r="39" spans="5:20" ht="15.75" thickBot="1" x14ac:dyDescent="0.3">
      <c r="E39" s="23"/>
      <c r="F39" s="31"/>
      <c r="G39" s="33"/>
      <c r="H39" s="28"/>
      <c r="I39" s="28"/>
      <c r="P39" s="23"/>
      <c r="Q39" s="31"/>
      <c r="R39" s="40">
        <f>S39</f>
        <v>135</v>
      </c>
      <c r="S39" s="44">
        <f>S38</f>
        <v>135</v>
      </c>
      <c r="T39" s="28"/>
    </row>
    <row r="40" spans="5:20" ht="15.75" thickTop="1" x14ac:dyDescent="0.25"/>
    <row r="42" spans="5:20" x14ac:dyDescent="0.25">
      <c r="E42" s="23"/>
      <c r="F42" s="78" t="s">
        <v>72</v>
      </c>
      <c r="G42" s="78"/>
      <c r="H42" s="78"/>
      <c r="I42" s="78"/>
    </row>
    <row r="43" spans="5:20" ht="15.75" thickBot="1" x14ac:dyDescent="0.3">
      <c r="E43" s="24">
        <v>37165</v>
      </c>
      <c r="F43" s="25" t="s">
        <v>73</v>
      </c>
      <c r="G43" s="40">
        <v>1500</v>
      </c>
      <c r="H43" s="41">
        <v>1500</v>
      </c>
      <c r="I43" s="28" t="s">
        <v>181</v>
      </c>
    </row>
    <row r="44" spans="5:20" ht="15.75" thickTop="1" x14ac:dyDescent="0.25">
      <c r="E44" s="23"/>
      <c r="F44" s="31"/>
      <c r="G44" s="33"/>
      <c r="H44" s="28"/>
      <c r="I44" s="28"/>
    </row>
  </sheetData>
  <mergeCells count="10">
    <mergeCell ref="E27:H27"/>
    <mergeCell ref="P27:S27"/>
    <mergeCell ref="F36:I36"/>
    <mergeCell ref="Q36:T36"/>
    <mergeCell ref="F42:I42"/>
    <mergeCell ref="E6:H6"/>
    <mergeCell ref="O5:R5"/>
    <mergeCell ref="E13:H13"/>
    <mergeCell ref="O13:R13"/>
    <mergeCell ref="E20:H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L15" sqref="L15"/>
    </sheetView>
  </sheetViews>
  <sheetFormatPr defaultRowHeight="15" x14ac:dyDescent="0.25"/>
  <sheetData>
    <row r="2" spans="1:10" x14ac:dyDescent="0.25">
      <c r="A2" t="s">
        <v>190</v>
      </c>
    </row>
    <row r="4" spans="1:10" x14ac:dyDescent="0.25">
      <c r="F4" s="23"/>
      <c r="G4" s="82" t="s">
        <v>107</v>
      </c>
      <c r="H4" s="82"/>
      <c r="I4" s="82"/>
      <c r="J4" s="23"/>
    </row>
    <row r="5" spans="1:10" x14ac:dyDescent="0.25">
      <c r="F5" s="82" t="s">
        <v>191</v>
      </c>
      <c r="G5" s="82"/>
      <c r="H5" s="82"/>
      <c r="I5" s="82"/>
      <c r="J5" s="82"/>
    </row>
    <row r="6" spans="1:10" ht="15.75" thickBot="1" x14ac:dyDescent="0.3">
      <c r="F6" s="83" t="s">
        <v>109</v>
      </c>
      <c r="G6" s="83"/>
      <c r="H6" s="83"/>
      <c r="I6" s="83"/>
      <c r="J6" s="83"/>
    </row>
    <row r="7" spans="1:10" ht="15.75" thickBot="1" x14ac:dyDescent="0.3">
      <c r="F7" s="79"/>
      <c r="G7" s="80"/>
      <c r="H7" s="81"/>
      <c r="I7" s="46" t="s">
        <v>2</v>
      </c>
      <c r="J7" s="47" t="s">
        <v>3</v>
      </c>
    </row>
    <row r="8" spans="1:10" x14ac:dyDescent="0.25">
      <c r="F8" s="10" t="s">
        <v>26</v>
      </c>
      <c r="G8" s="11"/>
      <c r="H8" s="48"/>
      <c r="I8" s="49">
        <v>20875</v>
      </c>
      <c r="J8" s="49"/>
    </row>
    <row r="9" spans="1:10" x14ac:dyDescent="0.25">
      <c r="F9" s="16" t="s">
        <v>80</v>
      </c>
      <c r="G9" s="17"/>
      <c r="H9" s="50"/>
      <c r="I9" s="51">
        <v>40</v>
      </c>
      <c r="J9" s="51"/>
    </row>
    <row r="10" spans="1:10" x14ac:dyDescent="0.25">
      <c r="F10" s="16" t="s">
        <v>110</v>
      </c>
      <c r="G10" s="17"/>
      <c r="H10" s="50"/>
      <c r="I10" s="61">
        <v>9500</v>
      </c>
      <c r="J10" s="51"/>
    </row>
    <row r="11" spans="1:10" x14ac:dyDescent="0.25">
      <c r="F11" s="16" t="s">
        <v>152</v>
      </c>
      <c r="G11" s="17"/>
      <c r="H11" s="50"/>
      <c r="I11" s="51" t="s">
        <v>153</v>
      </c>
      <c r="J11" s="51">
        <v>250</v>
      </c>
    </row>
    <row r="12" spans="1:10" x14ac:dyDescent="0.25">
      <c r="F12" s="16" t="s">
        <v>111</v>
      </c>
      <c r="G12" s="17"/>
      <c r="H12" s="50"/>
      <c r="I12" s="51">
        <v>525</v>
      </c>
      <c r="J12" s="51"/>
    </row>
    <row r="13" spans="1:10" x14ac:dyDescent="0.25">
      <c r="F13" s="16" t="s">
        <v>15</v>
      </c>
      <c r="G13" s="17"/>
      <c r="H13" s="50"/>
      <c r="I13" s="51">
        <v>250</v>
      </c>
      <c r="J13" s="51"/>
    </row>
    <row r="14" spans="1:10" x14ac:dyDescent="0.25">
      <c r="F14" s="16" t="s">
        <v>112</v>
      </c>
      <c r="G14" s="17"/>
      <c r="H14" s="50"/>
      <c r="I14" s="51">
        <v>4600</v>
      </c>
      <c r="J14" s="51"/>
    </row>
    <row r="15" spans="1:10" x14ac:dyDescent="0.25">
      <c r="F15" s="16" t="s">
        <v>44</v>
      </c>
      <c r="G15" s="17"/>
      <c r="H15" s="50"/>
      <c r="I15" s="51"/>
      <c r="J15" s="51">
        <v>8500</v>
      </c>
    </row>
    <row r="16" spans="1:10" x14ac:dyDescent="0.25">
      <c r="F16" s="16" t="s">
        <v>144</v>
      </c>
      <c r="G16" s="17"/>
      <c r="H16" s="50"/>
      <c r="I16" s="51"/>
      <c r="J16" s="51">
        <v>20</v>
      </c>
    </row>
    <row r="17" spans="6:10" x14ac:dyDescent="0.25">
      <c r="F17" s="52" t="s">
        <v>192</v>
      </c>
      <c r="G17" s="53"/>
      <c r="H17" s="54"/>
      <c r="I17" s="51"/>
      <c r="J17" s="61">
        <v>27020</v>
      </c>
    </row>
    <row r="18" spans="6:10" ht="15.75" thickBot="1" x14ac:dyDescent="0.3">
      <c r="I18" s="84">
        <f>SUM(I8:I14)</f>
        <v>35790</v>
      </c>
      <c r="J18" s="84">
        <f>SUM(J11:J17)</f>
        <v>35790</v>
      </c>
    </row>
    <row r="19" spans="6:10" ht="15.75" thickTop="1" x14ac:dyDescent="0.25"/>
  </sheetData>
  <mergeCells count="4">
    <mergeCell ref="G4:I4"/>
    <mergeCell ref="F5:J5"/>
    <mergeCell ref="F6:J6"/>
    <mergeCell ref="F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2018-10-17T00:58:22Z</cp:lastPrinted>
  <dcterms:created xsi:type="dcterms:W3CDTF">2018-10-16T22:08:13Z</dcterms:created>
  <dcterms:modified xsi:type="dcterms:W3CDTF">2018-10-17T13:30:46Z</dcterms:modified>
</cp:coreProperties>
</file>